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'Dashboard'!$A$1:$M$380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255</row>
      <rowOff>0</rowOff>
    </from>
    <ext cx="6096000" cy="3390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351</row>
      <rowOff>0</rowOff>
    </from>
    <ext cx="6096000" cy="307657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51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CRM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ROIC vs. Estimated WACC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9" t="inlineStr">
        <is>
          <t>Financial Performance (10-Year)</t>
        </is>
      </c>
      <c r="B94" s="440" t="n"/>
      <c r="C94" s="440" t="n"/>
      <c r="D94" s="440" t="n"/>
      <c r="E94" s="440" t="n"/>
      <c r="F94" s="440" t="n"/>
      <c r="G94" s="440" t="n"/>
      <c r="H94" s="440" t="n"/>
      <c r="I94" s="440" t="n"/>
      <c r="J94" s="440" t="n"/>
      <c r="K94" s="440" t="n"/>
      <c r="L94" s="440" t="n"/>
      <c r="M94" s="440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9" t="inlineStr">
        <is>
          <t>Valuation</t>
        </is>
      </c>
      <c r="B253" s="440" t="n"/>
      <c r="C253" s="440" t="n"/>
      <c r="D253" s="440" t="n"/>
      <c r="E253" s="440" t="n"/>
      <c r="F253" s="440" t="n"/>
      <c r="G253" s="440" t="n"/>
      <c r="H253" s="440" t="n"/>
      <c r="I253" s="440" t="n"/>
      <c r="J253" s="440" t="n"/>
      <c r="K253" s="440" t="n"/>
      <c r="L253" s="440" t="n"/>
      <c r="M253" s="440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Range by Method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vs. Peers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Historical EV/EBITDA vs. Average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DCF Sensitivity (WACC × Terminal Growth)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62" t="inlineStr">
        <is>
          <t>WACC \ TGR</t>
        </is>
      </c>
      <c r="B334" s="446">
        <f>Valuation!B$148</f>
        <v/>
      </c>
      <c r="C334" s="446">
        <f>Valuation!C$148</f>
        <v/>
      </c>
      <c r="D334" s="446">
        <f>Valuation!D$148</f>
        <v/>
      </c>
      <c r="E334" s="446">
        <f>Valuation!E$148</f>
        <v/>
      </c>
      <c r="F334" s="446">
        <f>Valuation!F$148</f>
        <v/>
      </c>
      <c r="G334" s="446">
        <f>Valuation!G$148</f>
        <v/>
      </c>
      <c r="H334" s="446">
        <f>Valuation!H$148</f>
        <v/>
      </c>
      <c r="I334" s="435" t="n"/>
      <c r="J334" s="435" t="n"/>
      <c r="K334" s="435" t="n"/>
      <c r="L334" s="435" t="n"/>
      <c r="M334" s="435" t="n"/>
    </row>
    <row r="335">
      <c r="A335" s="446">
        <f>Valuation!$A$149</f>
        <v/>
      </c>
      <c r="B335" s="450">
        <f>Valuation!B$149</f>
        <v/>
      </c>
      <c r="C335" s="450">
        <f>Valuation!C$149</f>
        <v/>
      </c>
      <c r="D335" s="450">
        <f>Valuation!D$149</f>
        <v/>
      </c>
      <c r="E335" s="450">
        <f>Valuation!E$149</f>
        <v/>
      </c>
      <c r="F335" s="450">
        <f>Valuation!F$149</f>
        <v/>
      </c>
      <c r="G335" s="450">
        <f>Valuation!G$149</f>
        <v/>
      </c>
      <c r="H335" s="450">
        <f>Valuation!H$149</f>
        <v/>
      </c>
      <c r="I335" s="435" t="n"/>
      <c r="J335" s="435" t="n"/>
      <c r="K335" s="435" t="n"/>
      <c r="L335" s="435" t="n"/>
      <c r="M335" s="435" t="n"/>
    </row>
    <row r="336">
      <c r="A336" s="446">
        <f>Valuation!$A$150</f>
        <v/>
      </c>
      <c r="B336" s="450">
        <f>Valuation!B$150</f>
        <v/>
      </c>
      <c r="C336" s="450">
        <f>Valuation!C$150</f>
        <v/>
      </c>
      <c r="D336" s="450">
        <f>Valuation!D$150</f>
        <v/>
      </c>
      <c r="E336" s="450">
        <f>Valuation!E$150</f>
        <v/>
      </c>
      <c r="F336" s="450">
        <f>Valuation!F$150</f>
        <v/>
      </c>
      <c r="G336" s="450">
        <f>Valuation!G$150</f>
        <v/>
      </c>
      <c r="H336" s="450">
        <f>Valuation!H$150</f>
        <v/>
      </c>
      <c r="I336" s="435" t="n"/>
      <c r="J336" s="435" t="n"/>
      <c r="K336" s="435" t="n"/>
      <c r="L336" s="435" t="n"/>
      <c r="M336" s="435" t="n"/>
    </row>
    <row r="337">
      <c r="A337" s="446">
        <f>Valuation!$A$151</f>
        <v/>
      </c>
      <c r="B337" s="450">
        <f>Valuation!B$151</f>
        <v/>
      </c>
      <c r="C337" s="450">
        <f>Valuation!C$151</f>
        <v/>
      </c>
      <c r="D337" s="450">
        <f>Valuation!D$151</f>
        <v/>
      </c>
      <c r="E337" s="450">
        <f>Valuation!E$151</f>
        <v/>
      </c>
      <c r="F337" s="450">
        <f>Valuation!F$151</f>
        <v/>
      </c>
      <c r="G337" s="450">
        <f>Valuation!G$151</f>
        <v/>
      </c>
      <c r="H337" s="450">
        <f>Valuation!H$151</f>
        <v/>
      </c>
      <c r="I337" s="435" t="n"/>
      <c r="J337" s="435" t="n"/>
      <c r="K337" s="435" t="n"/>
      <c r="L337" s="435" t="n"/>
      <c r="M337" s="435" t="n"/>
    </row>
    <row r="338">
      <c r="A338" s="446">
        <f>Valuation!$A$152</f>
        <v/>
      </c>
      <c r="B338" s="450">
        <f>Valuation!B$152</f>
        <v/>
      </c>
      <c r="C338" s="450">
        <f>Valuation!C$152</f>
        <v/>
      </c>
      <c r="D338" s="450">
        <f>Valuation!D$152</f>
        <v/>
      </c>
      <c r="E338" s="450">
        <f>Valuation!E$152</f>
        <v/>
      </c>
      <c r="F338" s="450">
        <f>Valuation!F$152</f>
        <v/>
      </c>
      <c r="G338" s="450">
        <f>Valuation!G$152</f>
        <v/>
      </c>
      <c r="H338" s="450">
        <f>Valuation!H$152</f>
        <v/>
      </c>
      <c r="I338" s="435" t="n"/>
      <c r="J338" s="435" t="n"/>
      <c r="K338" s="435" t="n"/>
      <c r="L338" s="435" t="n"/>
      <c r="M338" s="435" t="n"/>
    </row>
    <row r="339">
      <c r="A339" s="446">
        <f>Valuation!$A$153</f>
        <v/>
      </c>
      <c r="B339" s="450">
        <f>Valuation!B$153</f>
        <v/>
      </c>
      <c r="C339" s="450">
        <f>Valuation!C$153</f>
        <v/>
      </c>
      <c r="D339" s="450">
        <f>Valuation!D$153</f>
        <v/>
      </c>
      <c r="E339" s="450">
        <f>Valuation!E$153</f>
        <v/>
      </c>
      <c r="F339" s="450">
        <f>Valuation!F$153</f>
        <v/>
      </c>
      <c r="G339" s="450">
        <f>Valuation!G$153</f>
        <v/>
      </c>
      <c r="H339" s="450">
        <f>Valuation!H$153</f>
        <v/>
      </c>
      <c r="I339" s="435" t="n"/>
      <c r="J339" s="435" t="n"/>
      <c r="K339" s="435" t="n"/>
      <c r="L339" s="435" t="n"/>
      <c r="M339" s="435" t="n"/>
    </row>
    <row r="340">
      <c r="A340" s="446">
        <f>Valuation!$A$154</f>
        <v/>
      </c>
      <c r="B340" s="450">
        <f>Valuation!B$154</f>
        <v/>
      </c>
      <c r="C340" s="450">
        <f>Valuation!C$154</f>
        <v/>
      </c>
      <c r="D340" s="450">
        <f>Valuation!D$154</f>
        <v/>
      </c>
      <c r="E340" s="450">
        <f>Valuation!E$154</f>
        <v/>
      </c>
      <c r="F340" s="450">
        <f>Valuation!F$154</f>
        <v/>
      </c>
      <c r="G340" s="450">
        <f>Valuation!G$154</f>
        <v/>
      </c>
      <c r="H340" s="450">
        <f>Valuation!H$154</f>
        <v/>
      </c>
      <c r="I340" s="435" t="n"/>
      <c r="J340" s="435" t="n"/>
      <c r="K340" s="435" t="n"/>
      <c r="L340" s="435" t="n"/>
      <c r="M340" s="435" t="n"/>
    </row>
    <row r="341">
      <c r="A341" s="446">
        <f>Valuation!$A$155</f>
        <v/>
      </c>
      <c r="B341" s="450">
        <f>Valuation!B$155</f>
        <v/>
      </c>
      <c r="C341" s="450">
        <f>Valuation!C$155</f>
        <v/>
      </c>
      <c r="D341" s="450">
        <f>Valuation!D$155</f>
        <v/>
      </c>
      <c r="E341" s="450">
        <f>Valuation!E$155</f>
        <v/>
      </c>
      <c r="F341" s="450">
        <f>Valuation!F$155</f>
        <v/>
      </c>
      <c r="G341" s="450">
        <f>Valuation!G$155</f>
        <v/>
      </c>
      <c r="H341" s="450">
        <f>Valuation!H$155</f>
        <v/>
      </c>
      <c r="I341" s="435" t="n"/>
      <c r="J341" s="435" t="n"/>
      <c r="K341" s="435" t="n"/>
      <c r="L341" s="435" t="n"/>
      <c r="M341" s="435" t="n"/>
    </row>
    <row r="342">
      <c r="A342" s="446">
        <f>Valuation!$A$156</f>
        <v/>
      </c>
      <c r="B342" s="450">
        <f>Valuation!B$156</f>
        <v/>
      </c>
      <c r="C342" s="450">
        <f>Valuation!C$156</f>
        <v/>
      </c>
      <c r="D342" s="450">
        <f>Valuation!D$156</f>
        <v/>
      </c>
      <c r="E342" s="450">
        <f>Valuation!E$156</f>
        <v/>
      </c>
      <c r="F342" s="450">
        <f>Valuation!F$156</f>
        <v/>
      </c>
      <c r="G342" s="450">
        <f>Valuation!G$156</f>
        <v/>
      </c>
      <c r="H342" s="450">
        <f>Valuation!H$156</f>
        <v/>
      </c>
      <c r="I342" s="435" t="n"/>
      <c r="J342" s="435" t="n"/>
      <c r="K342" s="435" t="n"/>
      <c r="L342" s="435" t="n"/>
      <c r="M342" s="435" t="n"/>
    </row>
    <row r="343">
      <c r="A343" s="446">
        <f>Valuation!$A$157</f>
        <v/>
      </c>
      <c r="B343" s="450">
        <f>Valuation!B$157</f>
        <v/>
      </c>
      <c r="C343" s="450">
        <f>Valuation!C$157</f>
        <v/>
      </c>
      <c r="D343" s="450">
        <f>Valuation!D$157</f>
        <v/>
      </c>
      <c r="E343" s="450">
        <f>Valuation!E$157</f>
        <v/>
      </c>
      <c r="F343" s="450">
        <f>Valuation!F$157</f>
        <v/>
      </c>
      <c r="G343" s="450">
        <f>Valuation!G$157</f>
        <v/>
      </c>
      <c r="H343" s="450">
        <f>Valuation!H$157</f>
        <v/>
      </c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9" t="inlineStr">
        <is>
          <t>Quarterly Trend</t>
        </is>
      </c>
      <c r="B349" s="440" t="n"/>
      <c r="C349" s="440" t="n"/>
      <c r="D349" s="440" t="n"/>
      <c r="E349" s="440" t="n"/>
      <c r="F349" s="440" t="n"/>
      <c r="G349" s="440" t="n"/>
      <c r="H349" s="440" t="n"/>
      <c r="I349" s="440" t="n"/>
      <c r="J349" s="440" t="n"/>
      <c r="K349" s="440" t="n"/>
      <c r="L349" s="440" t="n"/>
      <c r="M349" s="440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42" t="inlineStr">
        <is>
          <t>Quarterly Revenue &amp; Net Margin</t>
        </is>
      </c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</sheetData>
  <conditionalFormatting sqref="B335:H343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190.99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819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156420.81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30345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186765.81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15.61325948837987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24.48589743589744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15.06485355648535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0.07887770855272713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0.008489129860903142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1.155</v>
      </c>
      <c r="C26" s="486" t="inlineStr">
        <is>
          <t>Market-computed beta. The valuation uses an analyst-approved 1.330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5" t="n">
        <v>0.05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5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0.1625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68.06</v>
      </c>
      <c r="C41" s="437" t="n">
        <v>79.09999999999999</v>
      </c>
      <c r="D41" s="437" t="n">
        <v>113.91</v>
      </c>
      <c r="E41" s="437" t="n">
        <v>151.97</v>
      </c>
      <c r="F41" s="437" t="n">
        <v>182.31</v>
      </c>
      <c r="G41" s="437" t="n">
        <v>225.56</v>
      </c>
      <c r="H41" s="437" t="n">
        <v>232.63</v>
      </c>
      <c r="I41" s="437" t="n">
        <v>167.97</v>
      </c>
      <c r="J41" s="437" t="n">
        <v>281.09</v>
      </c>
      <c r="K41" s="437" t="n">
        <v>341.7</v>
      </c>
      <c r="L41" s="437" t="n">
        <v>212.29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46.4</v>
      </c>
      <c r="C46" s="484" t="n">
        <v>20.4</v>
      </c>
      <c r="D46" s="484" t="n">
        <v>11.1</v>
      </c>
      <c r="E46" s="484" t="n">
        <v>18.2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70.8</v>
      </c>
      <c r="C47" s="484" t="n">
        <v>32.5</v>
      </c>
      <c r="D47" s="484" t="n">
        <v>14.9</v>
      </c>
      <c r="E47" s="484" t="n">
        <v>26.6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3.7</v>
      </c>
      <c r="C48" s="484" t="n">
        <v>-0.1</v>
      </c>
      <c r="D48" s="484" t="n">
        <v>9.300000000000001</v>
      </c>
      <c r="E48" s="484" t="n">
        <v>1.9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CRM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Salesforce,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January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1.18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190.99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156421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6667.216</v>
      </c>
      <c r="C14" s="379" t="n">
        <v>8391.984</v>
      </c>
      <c r="D14" s="379" t="n">
        <v>10480.012</v>
      </c>
      <c r="E14" s="379" t="n">
        <v>13282</v>
      </c>
      <c r="F14" s="379" t="n">
        <v>17098</v>
      </c>
      <c r="G14" s="379" t="n">
        <v>21252</v>
      </c>
      <c r="H14" s="379" t="n">
        <v>26492</v>
      </c>
      <c r="I14" s="379" t="n">
        <v>31352</v>
      </c>
      <c r="J14" s="379" t="n">
        <v>34857</v>
      </c>
      <c r="K14" s="379" t="n">
        <v>37895</v>
      </c>
      <c r="L14" s="379" t="n">
        <v>41525</v>
      </c>
      <c r="M14" s="308" t="inlineStr">
        <is>
          <t>CRM 10k 2026.pdf | p.58 | Consolidated Statements of Operations | Total revenues | as-printed: 41,525</t>
        </is>
      </c>
      <c r="N14" s="380" t="n">
        <v>9133</v>
      </c>
      <c r="O14" s="380" t="n">
        <v>9325</v>
      </c>
      <c r="P14" s="380" t="n">
        <v>9444</v>
      </c>
      <c r="Q14" s="380" t="n">
        <v>9993</v>
      </c>
      <c r="R14" s="380" t="n">
        <v>9829</v>
      </c>
      <c r="S14" s="380" t="n">
        <v>10236</v>
      </c>
      <c r="T14" s="380" t="n">
        <v>10259</v>
      </c>
      <c r="U14" s="380" t="n">
        <v>11201</v>
      </c>
      <c r="V14" s="381" t="n">
        <v>11133</v>
      </c>
      <c r="W14" s="454" t="n"/>
      <c r="X14" s="454" t="n"/>
      <c r="Y14" s="454" t="n"/>
    </row>
    <row r="15" ht="15" customHeight="1" s="74">
      <c r="A15" s="17" t="inlineStr">
        <is>
          <t>Cost of Goods Sold</t>
        </is>
      </c>
      <c r="B15" s="382" t="n">
        <v>1654.548</v>
      </c>
      <c r="C15" s="382" t="n">
        <v>2234.039</v>
      </c>
      <c r="D15" s="382" t="n">
        <v>2773.522</v>
      </c>
      <c r="E15" s="382" t="n">
        <v>3451</v>
      </c>
      <c r="F15" s="382" t="n">
        <v>4235</v>
      </c>
      <c r="G15" s="382" t="n">
        <v>5438</v>
      </c>
      <c r="H15" s="382" t="n">
        <v>7026</v>
      </c>
      <c r="I15" s="382" t="n">
        <v>8360</v>
      </c>
      <c r="J15" s="382" t="n">
        <v>8541</v>
      </c>
      <c r="K15" s="382" t="n">
        <v>8643</v>
      </c>
      <c r="L15" s="382" t="n">
        <v>9270</v>
      </c>
      <c r="M15" s="308" t="inlineStr">
        <is>
          <t>CRM 10k 2026.pdf | p.58 | Consolidated Statements of Operations | Total cost of revenues | as-printed: 9,270</t>
        </is>
      </c>
      <c r="N15" s="383" t="n">
        <v>2162</v>
      </c>
      <c r="O15" s="383" t="n">
        <v>2159</v>
      </c>
      <c r="P15" s="383" t="n">
        <v>2105</v>
      </c>
      <c r="Q15" s="383" t="n">
        <v>2217</v>
      </c>
      <c r="R15" s="383" t="n">
        <v>2265</v>
      </c>
      <c r="S15" s="383" t="n">
        <v>2242</v>
      </c>
      <c r="T15" s="383" t="n">
        <v>2255</v>
      </c>
      <c r="U15" s="383" t="n">
        <v>2508</v>
      </c>
      <c r="V15" s="384" t="n">
        <v>2570</v>
      </c>
      <c r="W15" s="454" t="n"/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5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3988.062</v>
      </c>
      <c r="C17" s="382" t="n">
        <v>4885.59</v>
      </c>
      <c r="D17" s="382" t="n">
        <v>5917.649</v>
      </c>
      <c r="E17" s="382" t="n">
        <v>7410</v>
      </c>
      <c r="F17" s="382" t="n">
        <v>9634</v>
      </c>
      <c r="G17" s="382" t="n">
        <v>11761</v>
      </c>
      <c r="H17" s="382" t="n">
        <v>14453</v>
      </c>
      <c r="I17" s="382" t="n">
        <v>16079</v>
      </c>
      <c r="J17" s="382" t="n">
        <v>15411</v>
      </c>
      <c r="K17" s="382" t="n">
        <v>16093</v>
      </c>
      <c r="L17" s="382" t="n">
        <v>17345</v>
      </c>
      <c r="M17" s="308" t="inlineStr">
        <is>
          <t>CRM 10k 2026.pdf | p.58 | Consolidated Statements of Operations | Sales and marketing + General and administrative (summed per convention; excludes Restructuring) | as-printed: 17,345</t>
        </is>
      </c>
      <c r="N17" s="383" t="n">
        <v>3886</v>
      </c>
      <c r="O17" s="383" t="n">
        <v>3935</v>
      </c>
      <c r="P17" s="383" t="n">
        <v>4034</v>
      </c>
      <c r="Q17" s="383" t="n">
        <v>4238</v>
      </c>
      <c r="R17" s="383" t="n">
        <v>4126</v>
      </c>
      <c r="S17" s="383" t="n">
        <v>4177</v>
      </c>
      <c r="T17" s="383" t="n">
        <v>4123</v>
      </c>
      <c r="U17" s="383" t="n">
        <v>4919</v>
      </c>
      <c r="V17" s="384" t="n">
        <v>4509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946.3</v>
      </c>
      <c r="C18" s="379" t="n">
        <v>1208.127</v>
      </c>
      <c r="D18" s="379" t="n">
        <v>1553.073</v>
      </c>
      <c r="E18" s="379" t="n">
        <v>1886</v>
      </c>
      <c r="F18" s="379" t="n">
        <v>2766</v>
      </c>
      <c r="G18" s="379" t="n">
        <v>3598</v>
      </c>
      <c r="H18" s="379" t="n">
        <v>4465</v>
      </c>
      <c r="I18" s="379" t="n">
        <v>5055</v>
      </c>
      <c r="J18" s="379" t="n">
        <v>4906</v>
      </c>
      <c r="K18" s="379" t="n">
        <v>5493</v>
      </c>
      <c r="L18" s="379" t="n">
        <v>5993</v>
      </c>
      <c r="M18" s="308" t="inlineStr">
        <is>
          <t>CRM 10k 2026.pdf | p.58 | Consolidated Statements of Operations | Research and development | as-printed: 5,993</t>
        </is>
      </c>
      <c r="N18" s="380" t="n">
        <v>1368</v>
      </c>
      <c r="O18" s="380" t="n">
        <v>1349</v>
      </c>
      <c r="P18" s="380" t="n">
        <v>1356</v>
      </c>
      <c r="Q18" s="380" t="n">
        <v>1420</v>
      </c>
      <c r="R18" s="380" t="n">
        <v>1460</v>
      </c>
      <c r="S18" s="380" t="n">
        <v>1481</v>
      </c>
      <c r="T18" s="380" t="n">
        <v>1433</v>
      </c>
      <c r="U18" s="380" t="n">
        <v>1619</v>
      </c>
      <c r="V18" s="381" t="n">
        <v>1627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4897.745</v>
      </c>
      <c r="C19" s="71" t="n">
        <v>6093.717</v>
      </c>
      <c r="D19" s="71" t="n">
        <v>7470.722</v>
      </c>
      <c r="E19" s="71" t="n">
        <v>9296</v>
      </c>
      <c r="F19" s="71" t="n">
        <v>12566</v>
      </c>
      <c r="G19" s="71" t="n">
        <v>15359</v>
      </c>
      <c r="H19" s="71" t="n">
        <v>18918</v>
      </c>
      <c r="I19" s="71" t="n">
        <v>21962</v>
      </c>
      <c r="J19" s="71" t="n">
        <v>21305</v>
      </c>
      <c r="K19" s="71" t="n">
        <v>22047</v>
      </c>
      <c r="L19" s="71" t="n">
        <v>23924</v>
      </c>
      <c r="M19" s="308" t="inlineStr">
        <is>
          <t>CRM 10k 2026.pdf | p.58 | Consolidated Statements of Operations | Total operating expenses | as-printed: 23,924</t>
        </is>
      </c>
      <c r="N19" s="216" t="n">
        <v>5262</v>
      </c>
      <c r="O19" s="216" t="n">
        <v>5383</v>
      </c>
      <c r="P19" s="216" t="n">
        <v>5446</v>
      </c>
      <c r="Q19" s="216" t="n">
        <v>5956</v>
      </c>
      <c r="R19" s="216" t="n">
        <v>5622</v>
      </c>
      <c r="S19" s="216" t="n">
        <v>5662</v>
      </c>
      <c r="T19" s="216" t="n">
        <v>5816</v>
      </c>
      <c r="U19" s="216" t="n">
        <v>6824</v>
      </c>
      <c r="V19" s="256" t="n">
        <v>6216</v>
      </c>
      <c r="W19" s="455" t="n"/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525.75</v>
      </c>
      <c r="C21" s="382" t="n">
        <v>632.245</v>
      </c>
      <c r="D21" s="382" t="n">
        <v>752.6</v>
      </c>
      <c r="E21" s="382" t="n">
        <v>962</v>
      </c>
      <c r="F21" s="382" t="n">
        <v>2135</v>
      </c>
      <c r="G21" s="382" t="n">
        <v>2846</v>
      </c>
      <c r="H21" s="382" t="n">
        <v>3298</v>
      </c>
      <c r="I21" s="382" t="n">
        <v>3786</v>
      </c>
      <c r="J21" s="382" t="n">
        <v>3959</v>
      </c>
      <c r="K21" s="382" t="n">
        <v>3477</v>
      </c>
      <c r="L21" s="382" t="n">
        <v>3631</v>
      </c>
      <c r="M21" s="308" t="inlineStr">
        <is>
          <t>CRM 10k 2026.pdf | p.61 | Consolidated Statements of Cash Flows | Depreciation and amortization | as-printed: 3,631</t>
        </is>
      </c>
      <c r="N21" s="383" t="n">
        <v>879</v>
      </c>
      <c r="O21" s="383" t="n">
        <v>907</v>
      </c>
      <c r="P21" s="383" t="n">
        <v>814</v>
      </c>
      <c r="Q21" s="383" t="n">
        <v>877</v>
      </c>
      <c r="R21" s="383" t="n">
        <v>843</v>
      </c>
      <c r="S21" s="383" t="n">
        <v>817</v>
      </c>
      <c r="T21" s="383" t="n">
        <v>851</v>
      </c>
      <c r="U21" s="383" t="n">
        <v>1120</v>
      </c>
      <c r="V21" s="384" t="n">
        <v>985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114.923</v>
      </c>
      <c r="C22" s="70" t="n">
        <v>64.22799999999999</v>
      </c>
      <c r="D22" s="70" t="n">
        <v>235.768</v>
      </c>
      <c r="E22" s="70" t="n">
        <v>535</v>
      </c>
      <c r="F22" s="70" t="n">
        <v>297</v>
      </c>
      <c r="G22" s="70" t="n">
        <v>455</v>
      </c>
      <c r="H22" s="70" t="n">
        <v>548</v>
      </c>
      <c r="I22" s="70" t="n">
        <v>1030</v>
      </c>
      <c r="J22" s="70" t="n">
        <v>5011</v>
      </c>
      <c r="K22" s="70" t="n">
        <v>7205</v>
      </c>
      <c r="L22" s="70" t="n">
        <v>8331</v>
      </c>
      <c r="M22" s="308" t="inlineStr">
        <is>
          <t>CRM 10k 2026.pdf | p.58 | Consolidated Statements of Operations | Income from operations | as-printed: 8,331</t>
        </is>
      </c>
      <c r="N22" s="220" t="n">
        <v>1709</v>
      </c>
      <c r="O22" s="220" t="n">
        <v>1783</v>
      </c>
      <c r="P22" s="220" t="n">
        <v>1893</v>
      </c>
      <c r="Q22" s="220" t="n">
        <v>1820</v>
      </c>
      <c r="R22" s="220" t="n">
        <v>1942</v>
      </c>
      <c r="S22" s="220" t="n">
        <v>2332</v>
      </c>
      <c r="T22" s="220" t="n">
        <v>2188</v>
      </c>
      <c r="U22" s="220" t="n">
        <v>1869</v>
      </c>
      <c r="V22" s="258" t="n">
        <v>2347</v>
      </c>
      <c r="W22" s="455" t="n"/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40.488</v>
      </c>
      <c r="C23" s="382" t="n">
        <v>49.563</v>
      </c>
      <c r="D23" s="382" t="n">
        <v>54.153</v>
      </c>
      <c r="E23" s="382" t="n">
        <v>126</v>
      </c>
      <c r="F23" s="382" t="n">
        <v>110</v>
      </c>
      <c r="G23" s="382" t="n">
        <v>110</v>
      </c>
      <c r="H23" s="382" t="n">
        <v>216</v>
      </c>
      <c r="I23" s="382" t="n">
        <v>287</v>
      </c>
      <c r="J23" s="382" t="n">
        <v>283</v>
      </c>
      <c r="K23" s="382" t="n">
        <v>272</v>
      </c>
      <c r="L23" s="382" t="n">
        <v>324</v>
      </c>
      <c r="M23" s="308" t="inlineStr">
        <is>
          <t>CRM 10k 2026.pdf | p.83 | Note 9. Debt | Interest expense, primarily from the Company's debt instruments (included in other income) | as-printed: 324</t>
        </is>
      </c>
      <c r="N23" s="383" t="n"/>
      <c r="O23" s="383" t="n"/>
      <c r="P23" s="383" t="n"/>
      <c r="Q23" s="383" t="n"/>
      <c r="R23" s="383" t="n"/>
      <c r="S23" s="383" t="n"/>
      <c r="T23" s="383" t="n"/>
      <c r="U23" s="383" t="n"/>
      <c r="V23" s="384" t="n">
        <v>317</v>
      </c>
      <c r="W23" s="454" t="n"/>
      <c r="X23" s="454" t="n"/>
      <c r="Y23" s="454" t="n"/>
    </row>
    <row r="24" ht="15" customHeight="1" s="74">
      <c r="A24" s="15" t="inlineStr">
        <is>
          <t>Pre-Tax Income</t>
        </is>
      </c>
      <c r="B24" s="70" t="n">
        <v>64.279</v>
      </c>
      <c r="C24" s="70" t="n">
        <v>25.383</v>
      </c>
      <c r="D24" s="70" t="n">
        <v>202.108</v>
      </c>
      <c r="E24" s="70" t="n">
        <v>983</v>
      </c>
      <c r="F24" s="70" t="n">
        <v>706</v>
      </c>
      <c r="G24" s="70" t="n">
        <v>2561</v>
      </c>
      <c r="H24" s="70" t="n">
        <v>1532</v>
      </c>
      <c r="I24" s="70" t="n">
        <v>660</v>
      </c>
      <c r="J24" s="70" t="n">
        <v>4950</v>
      </c>
      <c r="K24" s="70" t="n">
        <v>7438</v>
      </c>
      <c r="L24" s="70" t="n">
        <v>9520</v>
      </c>
      <c r="M24" s="308" t="inlineStr">
        <is>
          <t>CRM 10k 2026.pdf | p.58 | Consolidated Statements of Operations | Income before provision for income taxes | as-printed: 9,520</t>
        </is>
      </c>
      <c r="N24" s="220" t="n">
        <v>1867</v>
      </c>
      <c r="O24" s="220" t="n">
        <v>1837</v>
      </c>
      <c r="P24" s="220" t="n">
        <v>1746</v>
      </c>
      <c r="Q24" s="220" t="n">
        <v>1988</v>
      </c>
      <c r="R24" s="220" t="n">
        <v>1974</v>
      </c>
      <c r="S24" s="220" t="n">
        <v>2406</v>
      </c>
      <c r="T24" s="220" t="n">
        <v>2512</v>
      </c>
      <c r="U24" s="220" t="n">
        <v>2628</v>
      </c>
      <c r="V24" s="258" t="n">
        <v>2721</v>
      </c>
      <c r="W24" s="455" t="n"/>
      <c r="X24" s="455" t="n"/>
      <c r="Y24" s="455" t="n"/>
    </row>
    <row r="25" ht="15" customHeight="1" s="74">
      <c r="A25" s="17" t="inlineStr">
        <is>
          <t>Tax Expense</t>
        </is>
      </c>
      <c r="B25" s="388" t="n">
        <v>111.705</v>
      </c>
      <c r="C25" s="388" t="n">
        <v>-154.249</v>
      </c>
      <c r="D25" s="388" t="n">
        <v>74.63</v>
      </c>
      <c r="E25" s="388" t="n">
        <v>-127</v>
      </c>
      <c r="F25" s="388" t="n">
        <v>580</v>
      </c>
      <c r="G25" s="388" t="n">
        <v>-1511</v>
      </c>
      <c r="H25" s="388" t="n">
        <v>88</v>
      </c>
      <c r="I25" s="388" t="n">
        <v>452</v>
      </c>
      <c r="J25" s="388" t="n">
        <v>814</v>
      </c>
      <c r="K25" s="388" t="n">
        <v>1241</v>
      </c>
      <c r="L25" s="388" t="n">
        <v>2063</v>
      </c>
      <c r="M25" s="308" t="inlineStr">
        <is>
          <t>CRM 10k 2026.pdf | p.58 | Consolidated Statements of Operations | Provision for income taxes | as-printed: (2,063)</t>
        </is>
      </c>
      <c r="N25" s="389" t="n">
        <v>334</v>
      </c>
      <c r="O25" s="389" t="n">
        <v>-408</v>
      </c>
      <c r="P25" s="389" t="n">
        <v>219</v>
      </c>
      <c r="Q25" s="389" t="n">
        <v>-1386</v>
      </c>
      <c r="R25" s="389" t="n">
        <v>433</v>
      </c>
      <c r="S25" s="389" t="n">
        <v>-519</v>
      </c>
      <c r="T25" s="389" t="n">
        <v>426</v>
      </c>
      <c r="U25" s="389" t="n">
        <v>-2403</v>
      </c>
      <c r="V25" s="390" t="n">
        <v>614</v>
      </c>
      <c r="W25" s="454" t="n"/>
      <c r="X25" s="454" t="n"/>
      <c r="Y25" s="454" t="n"/>
    </row>
    <row r="26" ht="15" customHeight="1" s="74">
      <c r="A26" s="15" t="inlineStr">
        <is>
          <t>Net Income</t>
        </is>
      </c>
      <c r="B26" s="379" t="n">
        <v>-47.426</v>
      </c>
      <c r="C26" s="379" t="n">
        <v>179.632</v>
      </c>
      <c r="D26" s="379" t="n">
        <v>127.478</v>
      </c>
      <c r="E26" s="379" t="n">
        <v>1110</v>
      </c>
      <c r="F26" s="379" t="n">
        <v>126</v>
      </c>
      <c r="G26" s="379" t="n">
        <v>4072</v>
      </c>
      <c r="H26" s="379" t="n">
        <v>1444</v>
      </c>
      <c r="I26" s="379" t="n">
        <v>208</v>
      </c>
      <c r="J26" s="379" t="n">
        <v>4136</v>
      </c>
      <c r="K26" s="379" t="n">
        <v>6197</v>
      </c>
      <c r="L26" s="379" t="n">
        <v>7457</v>
      </c>
      <c r="M26" s="308" t="inlineStr">
        <is>
          <t>CRM 10k 2026.pdf | p.58 | Consolidated Statements of Operations | Net income | as-printed: 7,457</t>
        </is>
      </c>
      <c r="N26" s="380" t="n">
        <v>1533</v>
      </c>
      <c r="O26" s="380" t="n">
        <v>1429</v>
      </c>
      <c r="P26" s="380" t="n">
        <v>1527</v>
      </c>
      <c r="Q26" s="380" t="n">
        <v>1708</v>
      </c>
      <c r="R26" s="380" t="n">
        <v>1541</v>
      </c>
      <c r="S26" s="380" t="n">
        <v>1887</v>
      </c>
      <c r="T26" s="380" t="n">
        <v>2086</v>
      </c>
      <c r="U26" s="380" t="n">
        <v>1943</v>
      </c>
      <c r="V26" s="381" t="n">
        <v>2107</v>
      </c>
      <c r="W26" s="454" t="n"/>
      <c r="X26" s="454" t="n"/>
      <c r="Y26" s="454" t="n"/>
    </row>
    <row r="27" ht="15" customHeight="1" s="74">
      <c r="A27" s="17" t="inlineStr">
        <is>
          <t>Diluted EPS</t>
        </is>
      </c>
      <c r="B27" s="391" t="n">
        <v>-0.07000000000000001</v>
      </c>
      <c r="C27" s="391" t="n">
        <v>0.26</v>
      </c>
      <c r="D27" s="391" t="n">
        <v>0.17</v>
      </c>
      <c r="E27" s="391" t="n">
        <v>1.43</v>
      </c>
      <c r="F27" s="391" t="n">
        <v>0.15</v>
      </c>
      <c r="G27" s="391" t="n">
        <v>4.38</v>
      </c>
      <c r="H27" s="391" t="n">
        <v>1.48</v>
      </c>
      <c r="I27" s="391" t="n">
        <v>0.21</v>
      </c>
      <c r="J27" s="391" t="n">
        <v>4.2</v>
      </c>
      <c r="K27" s="391" t="n">
        <v>6.36</v>
      </c>
      <c r="L27" s="391" t="n">
        <v>7.8</v>
      </c>
      <c r="M27" s="308" t="inlineStr">
        <is>
          <t>CRM 10k 2026.pdf | p.58 | Consolidated Statements of Operations | Diluted net income per share | as-printed: 7.80</t>
        </is>
      </c>
      <c r="N27" s="392" t="n">
        <v>1.56</v>
      </c>
      <c r="O27" s="392" t="n">
        <v>1.47</v>
      </c>
      <c r="P27" s="392" t="n">
        <v>1.58</v>
      </c>
      <c r="Q27" s="392" t="n"/>
      <c r="R27" s="392" t="n">
        <v>1.59</v>
      </c>
      <c r="S27" s="392" t="n">
        <v>1.96</v>
      </c>
      <c r="T27" s="392" t="n">
        <v>2.19</v>
      </c>
      <c r="U27" s="392" t="n"/>
      <c r="V27" s="384" t="n">
        <v>2.42</v>
      </c>
      <c r="W27" s="454" t="n"/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661.647</v>
      </c>
      <c r="C28" s="393" t="n">
        <v>700.217</v>
      </c>
      <c r="D28" s="393" t="n">
        <v>734.598</v>
      </c>
      <c r="E28" s="393" t="n">
        <v>775</v>
      </c>
      <c r="F28" s="393" t="n">
        <v>850</v>
      </c>
      <c r="G28" s="393" t="n">
        <v>930</v>
      </c>
      <c r="H28" s="393" t="n">
        <v>974</v>
      </c>
      <c r="I28" s="393" t="n">
        <v>997</v>
      </c>
      <c r="J28" s="393" t="n">
        <v>984</v>
      </c>
      <c r="K28" s="393" t="n">
        <v>974</v>
      </c>
      <c r="L28" s="393" t="n">
        <v>956</v>
      </c>
      <c r="M28" s="308" t="n">
        <v>819</v>
      </c>
      <c r="N28" s="394" t="n">
        <v>985</v>
      </c>
      <c r="O28" s="394" t="n">
        <v>973</v>
      </c>
      <c r="P28" s="394" t="n">
        <v>965</v>
      </c>
      <c r="Q28" s="394" t="n"/>
      <c r="R28" s="394" t="n">
        <v>970</v>
      </c>
      <c r="S28" s="394" t="n">
        <v>962</v>
      </c>
      <c r="T28" s="394" t="n">
        <v>952</v>
      </c>
      <c r="U28" s="394" t="n"/>
      <c r="V28" s="381" t="n">
        <v>871</v>
      </c>
      <c r="W28" s="454" t="n"/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1158.363</v>
      </c>
      <c r="C32" s="379" t="n">
        <v>1606.549</v>
      </c>
      <c r="D32" s="379" t="n">
        <v>2543.484</v>
      </c>
      <c r="E32" s="379" t="n">
        <v>2669</v>
      </c>
      <c r="F32" s="379" t="n">
        <v>4145</v>
      </c>
      <c r="G32" s="379" t="n">
        <v>6195</v>
      </c>
      <c r="H32" s="379" t="n">
        <v>5464</v>
      </c>
      <c r="I32" s="379" t="n">
        <v>7016</v>
      </c>
      <c r="J32" s="379" t="n">
        <v>8472</v>
      </c>
      <c r="K32" s="379" t="n">
        <v>8848</v>
      </c>
      <c r="L32" s="379" t="n">
        <v>7327</v>
      </c>
      <c r="M32" s="308" t="inlineStr">
        <is>
          <t>CRM 10k 2026.pdf | p.57 | Consolidated Balance Sheets | Cash and cash equivalents | as-printed: 7,327</t>
        </is>
      </c>
      <c r="N32" s="380" t="n">
        <v>9958</v>
      </c>
      <c r="O32" s="380" t="n">
        <v>7682</v>
      </c>
      <c r="P32" s="380" t="n">
        <v>7997</v>
      </c>
      <c r="Q32" s="380" t="n">
        <v>8848</v>
      </c>
      <c r="R32" s="380" t="n">
        <v>10928</v>
      </c>
      <c r="S32" s="380" t="n">
        <v>10365</v>
      </c>
      <c r="T32" s="380" t="n">
        <v>8978</v>
      </c>
      <c r="U32" s="380" t="n">
        <v>7327</v>
      </c>
      <c r="V32" s="381" t="n">
        <v>8935</v>
      </c>
      <c r="W32" s="454" t="n"/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1024.717</v>
      </c>
      <c r="E33" s="382" t="n">
        <v>3</v>
      </c>
      <c r="F33" s="382" t="n"/>
      <c r="G33" s="382" t="n">
        <v>4</v>
      </c>
      <c r="H33" s="382" t="n">
        <v>4</v>
      </c>
      <c r="I33" s="382" t="n">
        <v>1182</v>
      </c>
      <c r="J33" s="382" t="n">
        <v>999</v>
      </c>
      <c r="K33" s="382" t="n">
        <v>0</v>
      </c>
      <c r="L33" s="382" t="n">
        <v>4000</v>
      </c>
      <c r="M33" s="308" t="inlineStr">
        <is>
          <t>CRM 10k 2026.pdf | p.57 | Consolidated Balance Sheets | Debt, current | as-printed: 4,000</t>
        </is>
      </c>
      <c r="N33" s="383" t="n">
        <v>1000</v>
      </c>
      <c r="O33" s="383" t="n">
        <v>0</v>
      </c>
      <c r="P33" s="383" t="n">
        <v>0</v>
      </c>
      <c r="Q33" s="383" t="n">
        <v>0</v>
      </c>
      <c r="R33" s="383" t="n"/>
      <c r="S33" s="383" t="n"/>
      <c r="T33" s="383" t="n">
        <v>0</v>
      </c>
      <c r="U33" s="383" t="n">
        <v>4000</v>
      </c>
      <c r="V33" s="384" t="n">
        <v>0</v>
      </c>
      <c r="W33" s="454" t="n"/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>
        <v>2008.391</v>
      </c>
      <c r="D34" s="379" t="n">
        <v>694.7809999999999</v>
      </c>
      <c r="E34" s="379" t="n">
        <v>3173</v>
      </c>
      <c r="F34" s="379" t="n">
        <v>2673</v>
      </c>
      <c r="G34" s="379" t="n">
        <v>2673</v>
      </c>
      <c r="H34" s="379" t="n">
        <v>10592</v>
      </c>
      <c r="I34" s="379" t="n">
        <v>9419</v>
      </c>
      <c r="J34" s="379" t="n">
        <v>8427</v>
      </c>
      <c r="K34" s="379" t="n">
        <v>8433</v>
      </c>
      <c r="L34" s="379" t="n">
        <v>10439</v>
      </c>
      <c r="M34" s="308" t="inlineStr">
        <is>
          <t>CRM 10k 2026.pdf | p.57 | Consolidated Balance Sheets | Noncurrent debt | as-printed: 10,439</t>
        </is>
      </c>
      <c r="N34" s="380" t="n">
        <v>8429</v>
      </c>
      <c r="O34" s="380" t="n">
        <v>8430</v>
      </c>
      <c r="P34" s="380" t="n">
        <v>8432</v>
      </c>
      <c r="Q34" s="380" t="n">
        <v>8433</v>
      </c>
      <c r="R34" s="380" t="n">
        <v>8435</v>
      </c>
      <c r="S34" s="380" t="n">
        <v>8436</v>
      </c>
      <c r="T34" s="380" t="n">
        <v>8438</v>
      </c>
      <c r="U34" s="380" t="n">
        <v>10439</v>
      </c>
      <c r="V34" s="381" t="n">
        <v>39280</v>
      </c>
      <c r="W34" s="454" t="n"/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5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5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5996.827</v>
      </c>
      <c r="D37" s="382" t="n">
        <v>9290.370999999999</v>
      </c>
      <c r="E37" s="382" t="n">
        <v>10683</v>
      </c>
      <c r="F37" s="382" t="n">
        <v>15963</v>
      </c>
      <c r="G37" s="382" t="n">
        <v>21889</v>
      </c>
      <c r="H37" s="382" t="n">
        <v>22850</v>
      </c>
      <c r="I37" s="382" t="n">
        <v>26395</v>
      </c>
      <c r="J37" s="382" t="n">
        <v>29074</v>
      </c>
      <c r="K37" s="382" t="n">
        <v>29727</v>
      </c>
      <c r="L37" s="382" t="n">
        <v>28222</v>
      </c>
      <c r="M37" s="308" t="inlineStr">
        <is>
          <t>CRM 10k 2026.pdf | p.57 | Consolidated Balance Sheets | Total current assets | as-printed: 28,222</t>
        </is>
      </c>
      <c r="N37" s="383" t="n">
        <v>25604</v>
      </c>
      <c r="O37" s="383" t="n">
        <v>21862</v>
      </c>
      <c r="P37" s="383" t="n">
        <v>21425</v>
      </c>
      <c r="Q37" s="383" t="n">
        <v>29727</v>
      </c>
      <c r="R37" s="383" t="n">
        <v>25866</v>
      </c>
      <c r="S37" s="383" t="n">
        <v>25331</v>
      </c>
      <c r="T37" s="383" t="n">
        <v>21063</v>
      </c>
      <c r="U37" s="383" t="n">
        <v>28222</v>
      </c>
      <c r="V37" s="384" t="n">
        <v>21613</v>
      </c>
      <c r="W37" s="454" t="n"/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>
        <v>7295.466</v>
      </c>
      <c r="D38" s="379" t="n">
        <v>10129.518</v>
      </c>
      <c r="E38" s="379" t="n">
        <v>11255</v>
      </c>
      <c r="F38" s="379" t="n">
        <v>14845</v>
      </c>
      <c r="G38" s="379" t="n">
        <v>17728</v>
      </c>
      <c r="H38" s="379" t="n">
        <v>21788</v>
      </c>
      <c r="I38" s="379" t="n">
        <v>25891</v>
      </c>
      <c r="J38" s="379" t="n">
        <v>26631</v>
      </c>
      <c r="K38" s="379" t="n">
        <v>27980</v>
      </c>
      <c r="L38" s="379" t="n">
        <v>37118</v>
      </c>
      <c r="M38" s="308" t="inlineStr">
        <is>
          <t>CRM 10k 2026.pdf | p.57 | Consolidated Balance Sheets | Total current liabilities | as-printed: 37,118</t>
        </is>
      </c>
      <c r="N38" s="380" t="n">
        <v>23149</v>
      </c>
      <c r="O38" s="380" t="n">
        <v>21001</v>
      </c>
      <c r="P38" s="380" t="n">
        <v>19375</v>
      </c>
      <c r="Q38" s="380" t="n">
        <v>27980</v>
      </c>
      <c r="R38" s="380" t="n">
        <v>24196</v>
      </c>
      <c r="S38" s="380" t="n">
        <v>22532</v>
      </c>
      <c r="T38" s="380" t="n">
        <v>21410</v>
      </c>
      <c r="U38" s="380" t="n">
        <v>37118</v>
      </c>
      <c r="V38" s="381" t="n">
        <v>27502</v>
      </c>
      <c r="W38" s="454" t="n"/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17584.923</v>
      </c>
      <c r="D39" s="382" t="n">
        <v>21009.802</v>
      </c>
      <c r="E39" s="382" t="n">
        <v>30737</v>
      </c>
      <c r="F39" s="382" t="n">
        <v>55126</v>
      </c>
      <c r="G39" s="382" t="n">
        <v>66301</v>
      </c>
      <c r="H39" s="382" t="n">
        <v>95209</v>
      </c>
      <c r="I39" s="382" t="n">
        <v>98849</v>
      </c>
      <c r="J39" s="382" t="n">
        <v>99823</v>
      </c>
      <c r="K39" s="382" t="n">
        <v>102928</v>
      </c>
      <c r="L39" s="382" t="n">
        <v>112305</v>
      </c>
      <c r="M39" s="308" t="inlineStr">
        <is>
          <t>CRM 10k 2026.pdf | p.57 | Consolidated Balance Sheets | Total assets | as-printed: 112,305</t>
        </is>
      </c>
      <c r="N39" s="383" t="n">
        <v>96180</v>
      </c>
      <c r="O39" s="383" t="n">
        <v>92180</v>
      </c>
      <c r="P39" s="383" t="n">
        <v>91395</v>
      </c>
      <c r="Q39" s="383" t="n">
        <v>102928</v>
      </c>
      <c r="R39" s="383" t="n">
        <v>98610</v>
      </c>
      <c r="S39" s="383" t="n">
        <v>97573</v>
      </c>
      <c r="T39" s="383" t="n">
        <v>95144</v>
      </c>
      <c r="U39" s="383" t="n">
        <v>112305</v>
      </c>
      <c r="V39" s="384" t="n">
        <v>106680</v>
      </c>
      <c r="W39" s="454" t="n"/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10084.796</v>
      </c>
      <c r="D40" s="388" t="n">
        <v>11617.439</v>
      </c>
      <c r="E40" s="388" t="n">
        <v>15132</v>
      </c>
      <c r="F40" s="388" t="n">
        <v>21241</v>
      </c>
      <c r="G40" s="388" t="n">
        <v>24808</v>
      </c>
      <c r="H40" s="388" t="n">
        <v>37078</v>
      </c>
      <c r="I40" s="388" t="n">
        <v>40490</v>
      </c>
      <c r="J40" s="388" t="n">
        <v>40177</v>
      </c>
      <c r="K40" s="388" t="n">
        <v>41755</v>
      </c>
      <c r="L40" s="388" t="n">
        <v>53163</v>
      </c>
      <c r="M40" s="308" t="inlineStr">
        <is>
          <t>CRM 10k 2026.pdf | p.57 | Consolidated Balance Sheets | Total liabilities | as-printed: 53,163</t>
        </is>
      </c>
      <c r="N40" s="389" t="n">
        <v>36497</v>
      </c>
      <c r="O40" s="389" t="n">
        <v>34547</v>
      </c>
      <c r="P40" s="389" t="n">
        <v>32870</v>
      </c>
      <c r="Q40" s="389" t="n">
        <v>41755</v>
      </c>
      <c r="R40" s="389" t="n">
        <v>37944</v>
      </c>
      <c r="S40" s="389" t="n">
        <v>36245</v>
      </c>
      <c r="T40" s="389" t="n">
        <v>35123</v>
      </c>
      <c r="U40" s="389" t="n">
        <v>53163</v>
      </c>
      <c r="V40" s="390" t="n">
        <v>72445</v>
      </c>
      <c r="W40" s="454" t="n"/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5002.869</v>
      </c>
      <c r="C41" s="382" t="n">
        <v>7500.127</v>
      </c>
      <c r="D41" s="382" t="n">
        <v>9388.495999999999</v>
      </c>
      <c r="E41" s="382" t="n">
        <v>15605</v>
      </c>
      <c r="F41" s="382" t="n">
        <v>33885</v>
      </c>
      <c r="G41" s="382" t="n">
        <v>41493</v>
      </c>
      <c r="H41" s="382" t="n">
        <v>58131</v>
      </c>
      <c r="I41" s="382" t="n">
        <v>58359</v>
      </c>
      <c r="J41" s="382" t="n">
        <v>59646</v>
      </c>
      <c r="K41" s="382" t="n">
        <v>61173</v>
      </c>
      <c r="L41" s="382" t="n">
        <v>59142</v>
      </c>
      <c r="M41" s="308" t="inlineStr">
        <is>
          <t>CRM 10k 2026.pdf | p.57 | Consolidated Balance Sheets | Total stockholders' equity | as-printed: 59,142</t>
        </is>
      </c>
      <c r="N41" s="383" t="n">
        <v>59683</v>
      </c>
      <c r="O41" s="383" t="n">
        <v>57633</v>
      </c>
      <c r="P41" s="383" t="n">
        <v>58525</v>
      </c>
      <c r="Q41" s="383" t="n">
        <v>61173</v>
      </c>
      <c r="R41" s="383" t="n">
        <v>60666</v>
      </c>
      <c r="S41" s="383" t="n">
        <v>61328</v>
      </c>
      <c r="T41" s="383" t="n">
        <v>60021</v>
      </c>
      <c r="U41" s="383" t="n">
        <v>59142</v>
      </c>
      <c r="V41" s="384" t="n">
        <v>34235</v>
      </c>
      <c r="W41" s="454" t="n"/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454" t="n"/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>
        <v>7263.846</v>
      </c>
      <c r="D43" s="382" t="n">
        <v>7314.096</v>
      </c>
      <c r="E43" s="382" t="n">
        <v>12851</v>
      </c>
      <c r="F43" s="382" t="n">
        <v>25134</v>
      </c>
      <c r="G43" s="382" t="n">
        <v>26318</v>
      </c>
      <c r="H43" s="382" t="n">
        <v>47937</v>
      </c>
      <c r="I43" s="382" t="n">
        <v>48568</v>
      </c>
      <c r="J43" s="382" t="n">
        <v>48620</v>
      </c>
      <c r="K43" s="382" t="n">
        <v>51283</v>
      </c>
      <c r="L43" s="382" t="n">
        <v>57941</v>
      </c>
      <c r="M43" s="308" t="inlineStr">
        <is>
          <t>CRM 10k 2026.pdf | p.57 | Consolidated Balance Sheets | Goodwill | as-printed: 57,941</t>
        </is>
      </c>
      <c r="N43" s="383" t="n">
        <v>48940</v>
      </c>
      <c r="O43" s="383" t="n">
        <v>48941</v>
      </c>
      <c r="P43" s="383" t="n">
        <v>49093</v>
      </c>
      <c r="Q43" s="383" t="n">
        <v>51283</v>
      </c>
      <c r="R43" s="383" t="n">
        <v>51281</v>
      </c>
      <c r="S43" s="383" t="n">
        <v>51438</v>
      </c>
      <c r="T43" s="383" t="n">
        <v>52457</v>
      </c>
      <c r="U43" s="383" t="n">
        <v>57941</v>
      </c>
      <c r="V43" s="384" t="n">
        <v>59291</v>
      </c>
      <c r="W43" s="454" t="n"/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>
        <v>1787.534</v>
      </c>
      <c r="D44" s="379" t="n">
        <v>1946.527</v>
      </c>
      <c r="E44" s="379" t="n">
        <v>2051</v>
      </c>
      <c r="F44" s="379" t="n">
        <v>2375</v>
      </c>
      <c r="G44" s="379" t="n">
        <v>2459</v>
      </c>
      <c r="H44" s="379" t="n">
        <v>2815</v>
      </c>
      <c r="I44" s="379" t="n">
        <v>3702</v>
      </c>
      <c r="J44" s="379" t="n">
        <v>3689</v>
      </c>
      <c r="K44" s="379" t="n">
        <v>3236</v>
      </c>
      <c r="L44" s="379" t="n">
        <v>3120</v>
      </c>
      <c r="M44" s="308" t="inlineStr">
        <is>
          <t>CRM 10k 2026.pdf | p.57 | Consolidated Balance Sheets | Property and equipment, net | as-printed: 3,120</t>
        </is>
      </c>
      <c r="N44" s="380" t="n">
        <v>3506</v>
      </c>
      <c r="O44" s="380" t="n">
        <v>3580</v>
      </c>
      <c r="P44" s="380" t="n">
        <v>3416</v>
      </c>
      <c r="Q44" s="380" t="n">
        <v>3236</v>
      </c>
      <c r="R44" s="380" t="n">
        <v>3131</v>
      </c>
      <c r="S44" s="380" t="n">
        <v>3154</v>
      </c>
      <c r="T44" s="380" t="n">
        <v>3147</v>
      </c>
      <c r="U44" s="380" t="n">
        <v>3120</v>
      </c>
      <c r="V44" s="381" t="n">
        <v>3150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3196.643</v>
      </c>
      <c r="D45" s="382" t="n">
        <v>3917.401</v>
      </c>
      <c r="E45" s="382" t="n">
        <v>4924</v>
      </c>
      <c r="F45" s="382" t="n">
        <v>6174</v>
      </c>
      <c r="G45" s="382" t="n">
        <v>7786</v>
      </c>
      <c r="H45" s="382" t="n">
        <v>9739</v>
      </c>
      <c r="I45" s="382" t="n">
        <v>10755</v>
      </c>
      <c r="J45" s="382" t="n">
        <v>11414</v>
      </c>
      <c r="K45" s="382" t="n">
        <v>11945</v>
      </c>
      <c r="L45" s="382" t="n">
        <v>14339</v>
      </c>
      <c r="M45" s="308" t="inlineStr">
        <is>
          <t>CRM 10k 2026.pdf | p.57 | Consolidated Balance Sheets | Accounts receivable, net | as-printed: 14,339</t>
        </is>
      </c>
      <c r="N45" s="383" t="n">
        <v>4273</v>
      </c>
      <c r="O45" s="383" t="n">
        <v>5391</v>
      </c>
      <c r="P45" s="383" t="n">
        <v>4741</v>
      </c>
      <c r="Q45" s="383" t="n">
        <v>11945</v>
      </c>
      <c r="R45" s="383" t="n">
        <v>4354</v>
      </c>
      <c r="S45" s="383" t="n">
        <v>5596</v>
      </c>
      <c r="T45" s="383" t="n">
        <v>5474</v>
      </c>
      <c r="U45" s="383" t="n">
        <v>14339</v>
      </c>
      <c r="V45" s="384" t="n">
        <v>5080</v>
      </c>
      <c r="W45" s="454" t="n"/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>
        <v>1752.664</v>
      </c>
      <c r="D46" s="379" t="n">
        <v>2010.096</v>
      </c>
      <c r="E46" s="379" t="n">
        <v>2691</v>
      </c>
      <c r="F46" s="379" t="n">
        <v>3433</v>
      </c>
      <c r="G46" s="379" t="n">
        <v>4355</v>
      </c>
      <c r="H46" s="379" t="n">
        <v>5474</v>
      </c>
      <c r="I46" s="379" t="n">
        <v>6743</v>
      </c>
      <c r="J46" s="379" t="n">
        <v>6111</v>
      </c>
      <c r="K46" s="379" t="n">
        <v>6658</v>
      </c>
      <c r="L46" s="379" t="n">
        <v>8253</v>
      </c>
      <c r="M46" s="308" t="inlineStr">
        <is>
          <t>CRM 10k 2026.pdf | p.57 | Consolidated Balance Sheets | Accounts payable, accrued expenses and other liabilities | as-printed: 8,253</t>
        </is>
      </c>
      <c r="N46" s="380" t="n">
        <v>5520</v>
      </c>
      <c r="O46" s="380" t="n">
        <v>5220</v>
      </c>
      <c r="P46" s="380" t="n">
        <v>5331</v>
      </c>
      <c r="Q46" s="380" t="n">
        <v>6658</v>
      </c>
      <c r="R46" s="380" t="n">
        <v>5804</v>
      </c>
      <c r="S46" s="380" t="n">
        <v>5397</v>
      </c>
      <c r="T46" s="380" t="n">
        <v>5850</v>
      </c>
      <c r="U46" s="380" t="n">
        <v>8253</v>
      </c>
      <c r="V46" s="381" t="n">
        <v>6582</v>
      </c>
      <c r="W46" s="454" t="n"/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454" t="n"/>
      <c r="X47" s="454" t="n"/>
      <c r="Y47" s="454" t="n"/>
    </row>
    <row r="48" ht="15" customHeight="1" s="74">
      <c r="A48" s="10" t="inlineStr">
        <is>
          <t>Retained Earnings</t>
        </is>
      </c>
      <c r="B48" s="432" t="n">
        <v>-653.271</v>
      </c>
      <c r="C48" s="432" t="n">
        <v>-464.91</v>
      </c>
      <c r="D48" s="432" t="n">
        <v>-337.432</v>
      </c>
      <c r="E48" s="432" t="n">
        <v>1735</v>
      </c>
      <c r="F48" s="432" t="n">
        <v>1861</v>
      </c>
      <c r="G48" s="432" t="n">
        <v>5933</v>
      </c>
      <c r="H48" s="432" t="n">
        <v>7377</v>
      </c>
      <c r="I48" s="432" t="n">
        <v>7585</v>
      </c>
      <c r="J48" s="432" t="n">
        <v>11721</v>
      </c>
      <c r="K48" s="432" t="n">
        <v>16369</v>
      </c>
      <c r="L48" s="432" t="n">
        <v>22221</v>
      </c>
      <c r="M48" s="308" t="inlineStr">
        <is>
          <t>CRM 10k 2026.pdf | p.57 | Consolidated Balance Sheets | Retained earnings | as-printed: 22,221</t>
        </is>
      </c>
      <c r="N48" s="433" t="n">
        <v>12866</v>
      </c>
      <c r="O48" s="433" t="n">
        <v>13907</v>
      </c>
      <c r="P48" s="433" t="n">
        <v>15049</v>
      </c>
      <c r="Q48" s="433" t="n">
        <v>16369</v>
      </c>
      <c r="R48" s="433" t="n">
        <v>17504</v>
      </c>
      <c r="S48" s="433" t="n">
        <v>18987</v>
      </c>
      <c r="T48" s="433" t="n">
        <v>20673</v>
      </c>
      <c r="U48" s="433" t="n">
        <v>22221</v>
      </c>
      <c r="V48" s="433" t="n">
        <v>23954</v>
      </c>
      <c r="W48" s="456" t="n"/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1672.081</v>
      </c>
      <c r="C51" s="382" t="n">
        <v>2162.198</v>
      </c>
      <c r="D51" s="382" t="n">
        <v>2737.965</v>
      </c>
      <c r="E51" s="382" t="n">
        <v>3398</v>
      </c>
      <c r="F51" s="382" t="n">
        <v>4331</v>
      </c>
      <c r="G51" s="382" t="n">
        <v>4801</v>
      </c>
      <c r="H51" s="382" t="n">
        <v>6000</v>
      </c>
      <c r="I51" s="382" t="n">
        <v>7111</v>
      </c>
      <c r="J51" s="382" t="n">
        <v>10234</v>
      </c>
      <c r="K51" s="382" t="n">
        <v>13092</v>
      </c>
      <c r="L51" s="382" t="n">
        <v>14996</v>
      </c>
      <c r="M51" s="308" t="inlineStr">
        <is>
          <t>CRM 10k 2026.pdf | p.61 | Consolidated Statements of Cash Flows | Net cash provided by operating activities | as-printed: 14,996</t>
        </is>
      </c>
      <c r="N51" s="383" t="n">
        <v>6247</v>
      </c>
      <c r="O51" s="383" t="n">
        <v>892</v>
      </c>
      <c r="P51" s="383" t="n">
        <v>1983</v>
      </c>
      <c r="Q51" s="383" t="n">
        <v>3970</v>
      </c>
      <c r="R51" s="383" t="n">
        <v>6476</v>
      </c>
      <c r="S51" s="383" t="n">
        <v>740</v>
      </c>
      <c r="T51" s="383" t="n">
        <v>2316</v>
      </c>
      <c r="U51" s="383" t="n">
        <v>5464</v>
      </c>
      <c r="V51" s="384" t="n">
        <v>6701</v>
      </c>
      <c r="W51" s="454" t="n"/>
      <c r="X51" s="454" t="n"/>
      <c r="Y51" s="454" t="n"/>
    </row>
    <row r="52" ht="15" customHeight="1" s="74">
      <c r="A52" s="15" t="inlineStr">
        <is>
          <t>Capital Expenditures</t>
        </is>
      </c>
      <c r="B52" s="379" t="n">
        <v>284.476</v>
      </c>
      <c r="C52" s="379" t="n">
        <v>463.958</v>
      </c>
      <c r="D52" s="379" t="n">
        <v>534.027</v>
      </c>
      <c r="E52" s="379" t="n">
        <v>595</v>
      </c>
      <c r="F52" s="379" t="n">
        <v>643</v>
      </c>
      <c r="G52" s="379" t="n">
        <v>710</v>
      </c>
      <c r="H52" s="379" t="n">
        <v>717</v>
      </c>
      <c r="I52" s="379" t="n">
        <v>798</v>
      </c>
      <c r="J52" s="379" t="n">
        <v>736</v>
      </c>
      <c r="K52" s="379" t="n">
        <v>658</v>
      </c>
      <c r="L52" s="379" t="n">
        <v>594</v>
      </c>
      <c r="M52" s="308" t="inlineStr">
        <is>
          <t>CRM 10k 2026.pdf | p.61 | Consolidated Statements of Cash Flows | Capital expenditures | as-printed: (594)</t>
        </is>
      </c>
      <c r="N52" s="380" t="n">
        <v>163</v>
      </c>
      <c r="O52" s="380" t="n">
        <v>137</v>
      </c>
      <c r="P52" s="380" t="n">
        <v>204</v>
      </c>
      <c r="Q52" s="380" t="n">
        <v>154</v>
      </c>
      <c r="R52" s="380" t="n">
        <v>179</v>
      </c>
      <c r="S52" s="380" t="n">
        <v>135</v>
      </c>
      <c r="T52" s="380" t="n">
        <v>139</v>
      </c>
      <c r="U52" s="380" t="n">
        <v>141</v>
      </c>
      <c r="V52" s="381" t="n">
        <v>145</v>
      </c>
      <c r="W52" s="454" t="n"/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5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593.628</v>
      </c>
      <c r="C54" s="379" t="n">
        <v>820.367</v>
      </c>
      <c r="D54" s="379" t="n">
        <v>997.013</v>
      </c>
      <c r="E54" s="379" t="n">
        <v>1283</v>
      </c>
      <c r="F54" s="379" t="n">
        <v>1785</v>
      </c>
      <c r="G54" s="379" t="n">
        <v>2190</v>
      </c>
      <c r="H54" s="379" t="n">
        <v>2779</v>
      </c>
      <c r="I54" s="379" t="n">
        <v>3279</v>
      </c>
      <c r="J54" s="379" t="n">
        <v>2787</v>
      </c>
      <c r="K54" s="379" t="n">
        <v>3183</v>
      </c>
      <c r="L54" s="379" t="n">
        <v>3509</v>
      </c>
      <c r="M54" s="308" t="inlineStr">
        <is>
          <t>CRM 10k 2026.pdf | p.61 | Consolidated Statements of Cash Flows | Stock-based compensation expense | as-printed: 3,509</t>
        </is>
      </c>
      <c r="N54" s="380" t="n">
        <v>750</v>
      </c>
      <c r="O54" s="380" t="n">
        <v>810</v>
      </c>
      <c r="P54" s="380" t="n">
        <v>820</v>
      </c>
      <c r="Q54" s="380" t="n">
        <v>803</v>
      </c>
      <c r="R54" s="380" t="n">
        <v>814</v>
      </c>
      <c r="S54" s="380" t="n">
        <v>793</v>
      </c>
      <c r="T54" s="380" t="n">
        <v>819</v>
      </c>
      <c r="U54" s="380" t="n">
        <v>1083</v>
      </c>
      <c r="V54" s="381" t="n">
        <v>857</v>
      </c>
      <c r="W54" s="454" t="n"/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>
        <v>0</v>
      </c>
      <c r="J55" s="382" t="n">
        <v>0</v>
      </c>
      <c r="K55" s="382" t="n">
        <v>1537</v>
      </c>
      <c r="L55" s="382" t="n">
        <v>1587</v>
      </c>
      <c r="M55" s="308" t="inlineStr">
        <is>
          <t>CRM 10k 2026.pdf | p.61 | Consolidated Statements of Cash Flows | Payments of dividends and dividend equivalents | as-printed: (1,587)</t>
        </is>
      </c>
      <c r="N55" s="383" t="n">
        <v>388</v>
      </c>
      <c r="O55" s="383" t="n">
        <v>384</v>
      </c>
      <c r="P55" s="383" t="n">
        <v>382</v>
      </c>
      <c r="Q55" s="383" t="n">
        <v>383</v>
      </c>
      <c r="R55" s="383" t="n">
        <v>402</v>
      </c>
      <c r="S55" s="383" t="n">
        <v>399</v>
      </c>
      <c r="T55" s="383" t="n">
        <v>395</v>
      </c>
      <c r="U55" s="383" t="n">
        <v>391</v>
      </c>
      <c r="V55" s="384" t="n">
        <v>365</v>
      </c>
      <c r="W55" s="454" t="n"/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>
        <v>0</v>
      </c>
      <c r="H56" s="379" t="n">
        <v>0</v>
      </c>
      <c r="I56" s="379" t="n">
        <v>4000</v>
      </c>
      <c r="J56" s="379" t="n">
        <v>7620</v>
      </c>
      <c r="K56" s="379" t="n">
        <v>7829</v>
      </c>
      <c r="L56" s="379" t="n">
        <v>12596</v>
      </c>
      <c r="M56" s="308" t="inlineStr">
        <is>
          <t>CRM 10k 2026.pdf | p.61 | Consolidated Statements of Cash Flows | Repurchases of common stock | as-printed: (12,596)</t>
        </is>
      </c>
      <c r="N56" s="380" t="n">
        <v>2133</v>
      </c>
      <c r="O56" s="380" t="n">
        <v>4335</v>
      </c>
      <c r="P56" s="380" t="n">
        <v>1285</v>
      </c>
      <c r="Q56" s="380" t="n">
        <v>76</v>
      </c>
      <c r="R56" s="380" t="n">
        <v>2633</v>
      </c>
      <c r="S56" s="380" t="n">
        <v>2225</v>
      </c>
      <c r="T56" s="380" t="n">
        <v>3801</v>
      </c>
      <c r="U56" s="380" t="n">
        <v>3937</v>
      </c>
      <c r="V56" s="381" t="n">
        <v>27248</v>
      </c>
      <c r="W56" s="454" t="n"/>
      <c r="X56" s="454" t="n"/>
      <c r="Y56" s="454" t="n"/>
    </row>
    <row r="57">
      <c r="A57" s="2" t="inlineStr">
        <is>
          <t>Historical Share Price (Period-End)</t>
        </is>
      </c>
      <c r="B57" s="2" t="n">
        <v>68.06</v>
      </c>
      <c r="C57" s="2" t="n">
        <v>79.09999999999999</v>
      </c>
      <c r="D57" s="2" t="n">
        <v>113.91</v>
      </c>
      <c r="E57" s="2" t="n">
        <v>151.97</v>
      </c>
      <c r="F57" s="2" t="n">
        <v>182.31</v>
      </c>
      <c r="G57" s="2" t="n">
        <v>225.56</v>
      </c>
      <c r="H57" s="2" t="n">
        <v>232.63</v>
      </c>
      <c r="I57" s="2" t="n">
        <v>167.97</v>
      </c>
      <c r="J57" s="2" t="n">
        <v>281.09</v>
      </c>
      <c r="K57" s="2" t="n">
        <v>341.7</v>
      </c>
      <c r="L57" s="2" t="n">
        <v>212.29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7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Americas</t>
        </is>
      </c>
      <c r="B61" s="425" t="n">
        <v>4910.745</v>
      </c>
      <c r="C61" s="425" t="n">
        <v>6224.971</v>
      </c>
      <c r="D61" s="425" t="n">
        <v>7579.116</v>
      </c>
      <c r="E61" s="425" t="n">
        <v>9445</v>
      </c>
      <c r="F61" s="425" t="n">
        <v>12051</v>
      </c>
      <c r="G61" s="425" t="n">
        <v>14736</v>
      </c>
      <c r="H61" s="425" t="n">
        <v>17983</v>
      </c>
      <c r="I61" s="425" t="n">
        <v>21250</v>
      </c>
      <c r="J61" s="425" t="n">
        <v>23289</v>
      </c>
      <c r="K61" s="425" t="n">
        <v>25143</v>
      </c>
      <c r="L61" s="425" t="n">
        <v>27193</v>
      </c>
      <c r="M61" s="261" t="n"/>
      <c r="N61" s="395" t="n">
        <v>6062</v>
      </c>
      <c r="O61" s="395" t="n"/>
      <c r="P61" s="395" t="n">
        <v>6220</v>
      </c>
      <c r="Q61" s="395" t="n"/>
      <c r="R61" s="395" t="n">
        <v>6469</v>
      </c>
      <c r="S61" s="395" t="n">
        <v>6736</v>
      </c>
      <c r="T61" s="395" t="n">
        <v>6703</v>
      </c>
      <c r="U61" s="395" t="n">
        <v>7285</v>
      </c>
      <c r="V61" s="395" t="n">
        <v>7233</v>
      </c>
      <c r="W61" s="395" t="n"/>
      <c r="X61" s="395" t="n"/>
      <c r="Y61" s="395" t="n"/>
    </row>
    <row r="62">
      <c r="A62" s="263" t="inlineStr">
        <is>
          <t>Europe</t>
        </is>
      </c>
      <c r="B62" s="426" t="n">
        <v>1162.808</v>
      </c>
      <c r="C62" s="426" t="n">
        <v>1373.547</v>
      </c>
      <c r="D62" s="426" t="n">
        <v>1903.524</v>
      </c>
      <c r="E62" s="426" t="n">
        <v>2553</v>
      </c>
      <c r="F62" s="426" t="n">
        <v>3430</v>
      </c>
      <c r="G62" s="426" t="n">
        <v>4501</v>
      </c>
      <c r="H62" s="426" t="n">
        <v>6016</v>
      </c>
      <c r="I62" s="426" t="n">
        <v>7163</v>
      </c>
      <c r="J62" s="426" t="n">
        <v>8128</v>
      </c>
      <c r="K62" s="426" t="n">
        <v>8891</v>
      </c>
      <c r="L62" s="426" t="n">
        <v>10017</v>
      </c>
      <c r="M62" s="261" t="n"/>
      <c r="N62" s="395" t="n">
        <v>2145</v>
      </c>
      <c r="O62" s="395" t="n"/>
      <c r="P62" s="395" t="n">
        <v>2228</v>
      </c>
      <c r="Q62" s="395" t="n"/>
      <c r="R62" s="395" t="n">
        <v>2337</v>
      </c>
      <c r="S62" s="395" t="n">
        <v>2429</v>
      </c>
      <c r="T62" s="395" t="n">
        <v>2470</v>
      </c>
      <c r="U62" s="395" t="n">
        <v>2781</v>
      </c>
      <c r="V62" s="395" t="n">
        <v>2754</v>
      </c>
      <c r="W62" s="395" t="n"/>
      <c r="X62" s="395" t="n"/>
      <c r="Y62" s="395" t="n"/>
    </row>
    <row r="63">
      <c r="A63" s="259" t="inlineStr">
        <is>
          <t>Asia Pacific</t>
        </is>
      </c>
      <c r="B63" s="425" t="n">
        <v>593.663</v>
      </c>
      <c r="C63" s="425" t="n">
        <v>793.466</v>
      </c>
      <c r="D63" s="425" t="n">
        <v>997.372</v>
      </c>
      <c r="E63" s="425" t="n">
        <v>1284</v>
      </c>
      <c r="F63" s="425" t="n">
        <v>1617</v>
      </c>
      <c r="G63" s="425" t="n">
        <v>2015</v>
      </c>
      <c r="H63" s="425" t="n">
        <v>2493</v>
      </c>
      <c r="I63" s="425" t="n">
        <v>2939</v>
      </c>
      <c r="J63" s="425" t="n">
        <v>3440</v>
      </c>
      <c r="K63" s="425" t="n">
        <v>3861</v>
      </c>
      <c r="L63" s="425" t="n">
        <v>4315</v>
      </c>
      <c r="M63" s="261" t="n"/>
      <c r="N63" s="395" t="n">
        <v>926</v>
      </c>
      <c r="O63" s="395" t="n"/>
      <c r="P63" s="395" t="n">
        <v>996</v>
      </c>
      <c r="Q63" s="395" t="n"/>
      <c r="R63" s="395" t="n">
        <v>1023</v>
      </c>
      <c r="S63" s="395" t="n">
        <v>1071</v>
      </c>
      <c r="T63" s="395" t="n">
        <v>1086</v>
      </c>
      <c r="U63" s="395" t="n">
        <v>1135</v>
      </c>
      <c r="V63" s="395" t="n">
        <v>1146</v>
      </c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Americas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Europe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Asia Pacific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0.1625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0.105</v>
      </c>
      <c r="C20" s="401" t="n">
        <v>0.09</v>
      </c>
      <c r="D20" s="401" t="n">
        <v>0.08</v>
      </c>
      <c r="E20" s="401" t="n">
        <v>0.07000000000000001</v>
      </c>
      <c r="F20" s="401" t="n">
        <v>0.06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0.29</v>
      </c>
      <c r="C21" s="402" t="n">
        <v>0.295</v>
      </c>
      <c r="D21" s="402" t="n">
        <v>0.3</v>
      </c>
      <c r="E21" s="402" t="n">
        <v>0.3</v>
      </c>
      <c r="F21" s="402" t="n">
        <v>0.3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0.08</v>
      </c>
      <c r="C22" s="401" t="n">
        <v>0.075</v>
      </c>
      <c r="D22" s="401" t="n">
        <v>0.07000000000000001</v>
      </c>
      <c r="E22" s="401" t="n">
        <v>0.065</v>
      </c>
      <c r="F22" s="401" t="n">
        <v>0.06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0.015</v>
      </c>
      <c r="C23" s="402" t="n">
        <v>0.015</v>
      </c>
      <c r="D23" s="402" t="n">
        <v>0.015</v>
      </c>
      <c r="E23" s="402" t="n">
        <v>0.015</v>
      </c>
      <c r="F23" s="402" t="n">
        <v>0.015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14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30345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27.5</v>
      </c>
      <c r="C118" s="416" t="n">
        <v>21</v>
      </c>
      <c r="D118" s="335" t="n">
        <v>29.3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15.6</v>
      </c>
      <c r="C119" s="404" t="n">
        <v>13</v>
      </c>
      <c r="D119" s="334" t="n">
        <v>16.5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22.4</v>
      </c>
      <c r="C120" s="416" t="n">
        <v>18</v>
      </c>
      <c r="D120" s="335" t="n">
        <v>23.7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16.2</v>
      </c>
      <c r="C121" s="404" t="n">
        <v>18.2</v>
      </c>
      <c r="D121" s="334" t="n">
        <v>17.3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0.0617</v>
      </c>
      <c r="C122" s="401" t="n">
        <v>0.055</v>
      </c>
      <c r="D122" s="335" t="n">
        <v>0.0579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124.06</v>
      </c>
      <c r="C136" s="350" t="n">
        <v>145.95</v>
      </c>
      <c r="D136" s="350" t="n">
        <v>167.84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 t="n">
        <v>186.31</v>
      </c>
      <c r="C138" s="350" t="n">
        <v>214.25</v>
      </c>
      <c r="D138" s="350" t="n">
        <v>252.06</v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190.99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2.0% | 2.5% | 3.0% | 3.5% | 4.0% |
|---|---|---|---|---|---|
| 8.28% | 211.9 | 229.3 | 249.9 | 274.9 | 305.8 |
| 8.78% | 193.1 | 207.7 | 224.7 | 245.0 | 269.6 |
| **9.28%** | 176.9 | 189.3 | **203.5** | 220.3 | 240.2 |
| 9.78% | 162.8 | 173.4 | 185.5 | 199.5 | 216.0 |
| 10.28% | 150.4 | 159.5 | 169.9 | 181.8 | 195.6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12.0x | 13.0x | 14.0x | 15.0x | 16.0x |
|---|---|---|---|---|---|
| 8.28% | 203.5 | 218.6 | 233.7 | 248.7 | 263.8 |
| 8.78% | 198.6 | 213.3 | 228.0 | 242.8 | 257.5 |
| **9.28%** | 193.8 | 208.2 | **222.6** | 237.0 | 251.4 |
| 9.78% | 189.1 | 203.2 | 217.2 | 231.3 | 245.4 |
| 10.28% | 184.5 | 198.3 | 212.0 | 225.8 | 239.6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5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5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5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5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58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59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59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59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59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59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59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5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5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5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7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59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59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59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59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59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59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59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59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59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5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5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5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5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5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5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5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59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59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59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59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59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59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59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5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5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5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5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5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5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5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5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5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5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5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5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5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59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59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59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59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59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59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5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5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7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5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5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5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5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455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5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7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5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5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5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5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5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5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5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5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1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1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1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1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1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1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1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1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1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1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1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1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1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1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1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ServiceNow, Inc.</t>
        </is>
      </c>
      <c r="C2" s="279" t="inlineStr">
        <is>
          <t>Oracle Corporation</t>
        </is>
      </c>
      <c r="D2" s="279" t="inlineStr">
        <is>
          <t>Adobe Inc.</t>
        </is>
      </c>
      <c r="E2" s="279" t="inlineStr">
        <is>
          <t>Microsoft Corporation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NOW</t>
        </is>
      </c>
      <c r="C3" s="425" t="inlineStr">
        <is>
          <t>ORCL</t>
        </is>
      </c>
      <c r="D3" s="425" t="inlineStr">
        <is>
          <t>ADBE</t>
        </is>
      </c>
      <c r="E3" s="425" t="inlineStr">
        <is>
          <t>MSFT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May</t>
        </is>
      </c>
      <c r="D5" s="425" t="inlineStr">
        <is>
          <t>November/December</t>
        </is>
      </c>
      <c r="E5" s="425" t="inlineStr">
        <is>
          <t>June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(Dec)</t>
        </is>
      </c>
      <c r="C7" s="425" t="inlineStr">
        <is>
          <t>FY2025 (May)</t>
        </is>
      </c>
      <c r="D7" s="425" t="inlineStr">
        <is>
          <t>FY2025 (Nov)</t>
        </is>
      </c>
      <c r="E7" s="425" t="inlineStr">
        <is>
          <t>FY2026 (Jun)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13278</v>
      </c>
      <c r="C10" s="427" t="n">
        <v>57399</v>
      </c>
      <c r="D10" s="427" t="n">
        <v>23769</v>
      </c>
      <c r="E10" s="427" t="n">
        <v>331839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13.7</v>
      </c>
      <c r="C11" s="428" t="n">
        <v>30.8</v>
      </c>
      <c r="D11" s="428" t="n">
        <v>36.6</v>
      </c>
      <c r="E11" s="428" t="n">
        <v>46.8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19.3</v>
      </c>
      <c r="C12" s="429" t="n">
        <v>41.6</v>
      </c>
      <c r="D12" s="429" t="n">
        <v>40.1</v>
      </c>
      <c r="E12" s="429" t="n">
        <v>58.4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13.2</v>
      </c>
      <c r="C13" s="428" t="n">
        <v>21.7</v>
      </c>
      <c r="D13" s="428" t="n">
        <v>30</v>
      </c>
      <c r="E13" s="428" t="n">
        <v>40.3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77.5</v>
      </c>
      <c r="C14" s="429" t="n">
        <v>70.5</v>
      </c>
      <c r="D14" s="429" t="n">
        <v>89.3</v>
      </c>
      <c r="E14" s="429" t="n">
        <v>67.90000000000001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34.5</v>
      </c>
      <c r="C15" s="428" t="n">
        <v>-0.7</v>
      </c>
      <c r="D15" s="428" t="n">
        <v>41.4</v>
      </c>
      <c r="E15" s="428" t="n">
        <v>20.2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13.1</v>
      </c>
      <c r="C17" s="429" t="n">
        <v>15.1</v>
      </c>
      <c r="D17" s="429" t="n">
        <v>57.3</v>
      </c>
      <c r="E17" s="429" t="n">
        <v>27.1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15.5</v>
      </c>
      <c r="C18" s="428" t="n">
        <v>82.40000000000001</v>
      </c>
      <c r="D18" s="428" t="n">
        <v>55.4</v>
      </c>
      <c r="E18" s="428" t="n">
        <v>34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7.5</v>
      </c>
      <c r="C19" s="429" t="n">
        <v>8</v>
      </c>
      <c r="D19" s="429" t="n">
        <v>23.9</v>
      </c>
      <c r="E19" s="429" t="n">
        <v>19.4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0.57</v>
      </c>
      <c r="C20" s="430" t="n">
        <v>0.37</v>
      </c>
      <c r="D20" s="430" t="n">
        <v>0.8</v>
      </c>
      <c r="E20" s="430" t="n">
        <v>0.48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-1.87</v>
      </c>
      <c r="C22" s="431" t="n">
        <v>3.41</v>
      </c>
      <c r="D22" s="431" t="n">
        <v>-0.04</v>
      </c>
      <c r="E22" s="431" t="n">
        <v>-0.19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0.12</v>
      </c>
      <c r="C23" s="430" t="n">
        <v>4.41</v>
      </c>
      <c r="D23" s="430" t="n">
        <v>0.53</v>
      </c>
      <c r="E23" s="430" t="n">
        <v>0.09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79.3</v>
      </c>
      <c r="C24" s="429" t="n">
        <v>4.9</v>
      </c>
      <c r="D24" s="429" t="n">
        <v>33.1</v>
      </c>
      <c r="E24" s="429" t="n">
        <v>50.9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</v>
      </c>
      <c r="C25" s="430" t="n">
        <v>0.75</v>
      </c>
      <c r="D25" s="430" t="n">
        <v>1</v>
      </c>
      <c r="E25" s="430" t="n">
        <v>1.23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46.4</v>
      </c>
      <c r="C27" s="429" t="n">
        <v>20.4</v>
      </c>
      <c r="D27" s="429" t="n">
        <v>11.1</v>
      </c>
      <c r="E27" s="429" t="n">
        <v>18.2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70.8</v>
      </c>
      <c r="C28" s="428" t="n">
        <v>32.5</v>
      </c>
      <c r="D28" s="428" t="n">
        <v>14.9</v>
      </c>
      <c r="E28" s="428" t="n">
        <v>26.6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3.7</v>
      </c>
      <c r="C29" s="429" t="n">
        <v>-0.1</v>
      </c>
      <c r="D29" s="429" t="n">
        <v>9.300000000000001</v>
      </c>
      <c r="E29" s="429" t="n">
        <v>1.9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72.2</v>
      </c>
      <c r="C31" s="428" t="n">
        <v>54.4</v>
      </c>
      <c r="D31" s="428" t="n">
        <v>36</v>
      </c>
      <c r="E31" s="428" t="n">
        <v>89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0</v>
      </c>
      <c r="C32" s="429" t="n">
        <v>0</v>
      </c>
      <c r="D32" s="429" t="n">
        <v>0</v>
      </c>
      <c r="E32" s="429" t="n">
        <v>4.8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25</v>
      </c>
      <c r="C33" s="428" t="n">
        <v>110.3</v>
      </c>
      <c r="D33" s="428" t="n">
        <v>59.7</v>
      </c>
      <c r="E33" s="428" t="n">
        <v>145.5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47.2</v>
      </c>
      <c r="C34" s="429" t="n">
        <v>-55.9</v>
      </c>
      <c r="D34" s="429" t="n">
        <v>-23.7</v>
      </c>
      <c r="E34" s="429" t="n">
        <v>-51.7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6.5</v>
      </c>
      <c r="C35" s="428" t="n">
        <v>37</v>
      </c>
      <c r="D35" s="428" t="n">
        <v>0.8</v>
      </c>
      <c r="E35" s="428" t="n">
        <v>34.9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PERIOD_LAG_8M</t>
        </is>
      </c>
      <c r="D50" s="311" t="inlineStr">
        <is>
          <t>OK</t>
        </is>
      </c>
      <c r="E50" s="311" t="inlineStr">
        <is>
          <t>PERIOD_LEAD_5M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483" t="n"/>
      <c r="C51" s="483" t="n"/>
      <c r="D51" s="483" t="n"/>
      <c r="E51" s="483" t="n"/>
      <c r="F51" s="200" t="n"/>
      <c r="G51" s="200" t="n"/>
      <c r="H51" s="200" t="n"/>
      <c r="I51" s="200" t="n"/>
      <c r="J51" s="200" t="n"/>
      <c r="K51" s="200" t="n"/>
      <c r="L51" s="200" t="n"/>
      <c r="M51" s="308" t="n"/>
    </row>
    <row r="52" ht="17" customHeight="1" s="74">
      <c r="A52" s="310" t="inlineStr">
        <is>
          <t>EBITDA Margin</t>
        </is>
      </c>
      <c r="B52" s="483" t="n"/>
      <c r="C52" s="483" t="n"/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83" t="n"/>
      <c r="C53" s="483" t="n"/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</t>
        </is>
      </c>
      <c r="D54" s="311" t="inlineStr">
        <is>
          <t>OK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483" t="n"/>
      <c r="C55" s="483" t="n"/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3" t="n"/>
      <c r="C56" s="483" t="n"/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OK</t>
        </is>
      </c>
      <c r="C57" s="311" t="inlineStr">
        <is>
          <t>NOT_MEANINGFUL</t>
        </is>
      </c>
      <c r="D57" s="311" t="inlineStr">
        <is>
          <t>NOT_MEANINGFUL</t>
        </is>
      </c>
      <c r="E57" s="311" t="inlineStr">
        <is>
          <t>OK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483" t="n"/>
      <c r="C58" s="483" t="n"/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3" t="n"/>
      <c r="C59" s="483" t="n"/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3" t="n"/>
      <c r="C60" s="483" t="n"/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CRM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267.9374753679</v>
      </c>
      <c r="C3" s="308" t="n">
        <v>321.5860184424</v>
      </c>
    </row>
    <row r="4">
      <c r="A4" s="308" t="inlineStr">
        <is>
          <t>2020-09</t>
        </is>
      </c>
      <c r="B4" s="308" t="n">
        <v>246.9761463762</v>
      </c>
      <c r="C4" s="308" t="n">
        <v>309.5592456058</v>
      </c>
    </row>
    <row r="5">
      <c r="A5" s="308" t="inlineStr">
        <is>
          <t>2020-10</t>
        </is>
      </c>
      <c r="B5" s="308" t="n">
        <v>228.255409513</v>
      </c>
      <c r="C5" s="308" t="n">
        <v>301.8408314973</v>
      </c>
    </row>
    <row r="6">
      <c r="A6" s="308" t="inlineStr">
        <is>
          <t>2020-11</t>
        </is>
      </c>
      <c r="B6" s="308" t="n">
        <v>241.5515549072</v>
      </c>
      <c r="C6" s="308" t="n">
        <v>334.6741331902</v>
      </c>
    </row>
    <row r="7">
      <c r="A7" s="308" t="inlineStr">
        <is>
          <t>2020-12</t>
        </is>
      </c>
      <c r="B7" s="308" t="n">
        <v>218.6837571745</v>
      </c>
      <c r="C7" s="308" t="n">
        <v>347.0791635841</v>
      </c>
    </row>
    <row r="8">
      <c r="A8" s="308" t="inlineStr">
        <is>
          <t>2021-01</t>
        </is>
      </c>
      <c r="B8" s="308" t="n">
        <v>221.6613861874</v>
      </c>
      <c r="C8" s="308" t="n">
        <v>343.5422757772</v>
      </c>
    </row>
    <row r="9">
      <c r="A9" s="308" t="inlineStr">
        <is>
          <t>2021-02</t>
        </is>
      </c>
      <c r="B9" s="308" t="n">
        <v>212.7579806241</v>
      </c>
      <c r="C9" s="308" t="n">
        <v>353.0946578069</v>
      </c>
    </row>
    <row r="10">
      <c r="A10" s="308" t="inlineStr">
        <is>
          <t>2021-03</t>
        </is>
      </c>
      <c r="B10" s="308" t="n">
        <v>208.2080062579</v>
      </c>
      <c r="C10" s="308" t="n">
        <v>369.1269350071</v>
      </c>
    </row>
    <row r="11">
      <c r="A11" s="308" t="inlineStr">
        <is>
          <t>2021-04</t>
        </is>
      </c>
      <c r="B11" s="308" t="n">
        <v>226.3391136136</v>
      </c>
      <c r="C11" s="308" t="n">
        <v>388.6576085041</v>
      </c>
    </row>
    <row r="12">
      <c r="A12" s="308" t="inlineStr">
        <is>
          <t>2021-05</t>
        </is>
      </c>
      <c r="B12" s="308" t="n">
        <v>233.9846428942</v>
      </c>
      <c r="C12" s="308" t="n">
        <v>391.2095419988</v>
      </c>
    </row>
    <row r="13">
      <c r="A13" s="308" t="inlineStr">
        <is>
          <t>2021-06</t>
        </is>
      </c>
      <c r="B13" s="308" t="n">
        <v>240.047999663</v>
      </c>
      <c r="C13" s="308" t="n">
        <v>400.0010900298</v>
      </c>
    </row>
    <row r="14">
      <c r="A14" s="308" t="inlineStr">
        <is>
          <t>2021-07</t>
        </is>
      </c>
      <c r="B14" s="308" t="n">
        <v>237.7484445838</v>
      </c>
      <c r="C14" s="308" t="n">
        <v>409.766102857</v>
      </c>
    </row>
    <row r="15">
      <c r="A15" s="308" t="inlineStr">
        <is>
          <t>2021-08</t>
        </is>
      </c>
      <c r="B15" s="308" t="n">
        <v>260.6850324257</v>
      </c>
      <c r="C15" s="308" t="n">
        <v>421.9606882536</v>
      </c>
    </row>
    <row r="16">
      <c r="A16" s="308" t="inlineStr">
        <is>
          <t>2021-09</t>
        </is>
      </c>
      <c r="B16" s="308" t="n">
        <v>266.5321917084</v>
      </c>
      <c r="C16" s="308" t="n">
        <v>402.3077362055</v>
      </c>
    </row>
    <row r="17">
      <c r="A17" s="308" t="inlineStr">
        <is>
          <t>2021-10</t>
        </is>
      </c>
      <c r="B17" s="308" t="n">
        <v>294.5101118394</v>
      </c>
      <c r="C17" s="308" t="n">
        <v>430.5350884382</v>
      </c>
    </row>
    <row r="18">
      <c r="A18" s="308" t="inlineStr">
        <is>
          <t>2021-11</t>
        </is>
      </c>
      <c r="B18" s="308" t="n">
        <v>280.0347074302</v>
      </c>
      <c r="C18" s="308" t="n">
        <v>427.0758081414</v>
      </c>
    </row>
    <row r="19">
      <c r="A19" s="308" t="inlineStr">
        <is>
          <t>2021-12</t>
        </is>
      </c>
      <c r="B19" s="308" t="n">
        <v>249.737577903</v>
      </c>
      <c r="C19" s="308" t="n">
        <v>446.8444096561</v>
      </c>
    </row>
    <row r="20">
      <c r="A20" s="308" t="inlineStr">
        <is>
          <t>2022-01</t>
        </is>
      </c>
      <c r="B20" s="308" t="n">
        <v>228.6091872175</v>
      </c>
      <c r="C20" s="308" t="n">
        <v>423.2772619766</v>
      </c>
    </row>
    <row r="21">
      <c r="A21" s="308" t="inlineStr">
        <is>
          <t>2022-02</t>
        </is>
      </c>
      <c r="B21" s="308" t="n">
        <v>206.8911670244</v>
      </c>
      <c r="C21" s="308" t="n">
        <v>410.7833808913</v>
      </c>
    </row>
    <row r="22">
      <c r="A22" s="308" t="inlineStr">
        <is>
          <t>2022-03</t>
        </is>
      </c>
      <c r="B22" s="308" t="n">
        <v>208.6502283885</v>
      </c>
      <c r="C22" s="308" t="n">
        <v>426.21058511</v>
      </c>
    </row>
    <row r="23">
      <c r="A23" s="308" t="inlineStr">
        <is>
          <t>2022-04</t>
        </is>
      </c>
      <c r="B23" s="308" t="n">
        <v>172.8990259169</v>
      </c>
      <c r="C23" s="308" t="n">
        <v>388.8024999232</v>
      </c>
    </row>
    <row r="24">
      <c r="A24" s="308" t="inlineStr">
        <is>
          <t>2022-05</t>
        </is>
      </c>
      <c r="B24" s="308" t="n">
        <v>157.4703871372</v>
      </c>
      <c r="C24" s="308" t="n">
        <v>389.6801366342</v>
      </c>
    </row>
    <row r="25">
      <c r="A25" s="308" t="inlineStr">
        <is>
          <t>2022-06</t>
        </is>
      </c>
      <c r="B25" s="308" t="n">
        <v>162.1874231972</v>
      </c>
      <c r="C25" s="308" t="n">
        <v>357.543498354</v>
      </c>
    </row>
    <row r="26">
      <c r="A26" s="308" t="inlineStr">
        <is>
          <t>2022-07</t>
        </is>
      </c>
      <c r="B26" s="308" t="n">
        <v>180.8393699513</v>
      </c>
      <c r="C26" s="308" t="n">
        <v>390.4687763734</v>
      </c>
    </row>
    <row r="27">
      <c r="A27" s="308" t="inlineStr">
        <is>
          <t>2022-08</t>
        </is>
      </c>
      <c r="B27" s="308" t="n">
        <v>153.4215978524</v>
      </c>
      <c r="C27" s="308" t="n">
        <v>374.536884505</v>
      </c>
    </row>
    <row r="28">
      <c r="A28" s="308" t="inlineStr">
        <is>
          <t>2022-09</t>
        </is>
      </c>
      <c r="B28" s="308" t="n">
        <v>141.3538472654</v>
      </c>
      <c r="C28" s="308" t="n">
        <v>339.9235382673</v>
      </c>
    </row>
    <row r="29">
      <c r="A29" s="308" t="inlineStr">
        <is>
          <t>2022-10</t>
        </is>
      </c>
      <c r="B29" s="308" t="n">
        <v>159.7797693749</v>
      </c>
      <c r="C29" s="308" t="n">
        <v>367.5510098947</v>
      </c>
    </row>
    <row r="30">
      <c r="A30" s="308" t="inlineStr">
        <is>
          <t>2022-11</t>
        </is>
      </c>
      <c r="B30" s="308" t="n">
        <v>157.4802142957</v>
      </c>
      <c r="C30" s="308" t="n">
        <v>387.9837283185</v>
      </c>
    </row>
    <row r="31">
      <c r="A31" s="308" t="inlineStr">
        <is>
          <t>2022-12</t>
        </is>
      </c>
      <c r="B31" s="308" t="n">
        <v>130.2982939998</v>
      </c>
      <c r="C31" s="308" t="n">
        <v>365.645252784</v>
      </c>
    </row>
    <row r="32">
      <c r="A32" s="308" t="inlineStr">
        <is>
          <t>2023-01</t>
        </is>
      </c>
      <c r="B32" s="308" t="n">
        <v>165.0667806255</v>
      </c>
      <c r="C32" s="308" t="n">
        <v>388.6397049176</v>
      </c>
    </row>
    <row r="33">
      <c r="A33" s="308" t="inlineStr">
        <is>
          <t>2023-02</t>
        </is>
      </c>
      <c r="B33" s="308" t="n">
        <v>160.7821395377</v>
      </c>
      <c r="C33" s="308" t="n">
        <v>378.8682578986</v>
      </c>
    </row>
    <row r="34">
      <c r="A34" s="308" t="inlineStr">
        <is>
          <t>2023-03</t>
        </is>
      </c>
      <c r="B34" s="308" t="n">
        <v>196.3269716817</v>
      </c>
      <c r="C34" s="308" t="n">
        <v>392.9337203794</v>
      </c>
    </row>
    <row r="35">
      <c r="A35" s="308" t="inlineStr">
        <is>
          <t>2023-04</t>
        </is>
      </c>
      <c r="B35" s="308" t="n">
        <v>194.941342339</v>
      </c>
      <c r="C35" s="308" t="n">
        <v>399.2108315235</v>
      </c>
    </row>
    <row r="36">
      <c r="A36" s="308" t="inlineStr">
        <is>
          <t>2023-05</t>
        </is>
      </c>
      <c r="B36" s="308" t="n">
        <v>219.5190656435</v>
      </c>
      <c r="C36" s="308" t="n">
        <v>401.0536531438</v>
      </c>
    </row>
    <row r="37">
      <c r="A37" s="308" t="inlineStr">
        <is>
          <t>2023-06</t>
        </is>
      </c>
      <c r="B37" s="308" t="n">
        <v>207.6085495919</v>
      </c>
      <c r="C37" s="308" t="n">
        <v>427.0476200424</v>
      </c>
    </row>
    <row r="38">
      <c r="A38" s="308" t="inlineStr">
        <is>
          <t>2023-07</t>
        </is>
      </c>
      <c r="B38" s="308" t="n">
        <v>221.1208924722</v>
      </c>
      <c r="C38" s="308" t="n">
        <v>441.0262813103</v>
      </c>
    </row>
    <row r="39">
      <c r="A39" s="308" t="inlineStr">
        <is>
          <t>2023-08</t>
        </is>
      </c>
      <c r="B39" s="308" t="n">
        <v>217.6322512195</v>
      </c>
      <c r="C39" s="308" t="n">
        <v>433.8587251536</v>
      </c>
    </row>
    <row r="40">
      <c r="A40" s="308" t="inlineStr">
        <is>
          <t>2023-09</t>
        </is>
      </c>
      <c r="B40" s="308" t="n">
        <v>199.2751192192</v>
      </c>
      <c r="C40" s="308" t="n">
        <v>413.2967305907</v>
      </c>
    </row>
    <row r="41">
      <c r="A41" s="308" t="inlineStr">
        <is>
          <t>2023-10</t>
        </is>
      </c>
      <c r="B41" s="308" t="n">
        <v>197.3588233198</v>
      </c>
      <c r="C41" s="308" t="n">
        <v>404.3246297675</v>
      </c>
    </row>
    <row r="42">
      <c r="A42" s="308" t="inlineStr">
        <is>
          <t>2023-11</t>
        </is>
      </c>
      <c r="B42" s="308" t="n">
        <v>247.5461215668</v>
      </c>
      <c r="C42" s="308" t="n">
        <v>441.2571999663</v>
      </c>
    </row>
    <row r="43">
      <c r="A43" s="308" t="inlineStr">
        <is>
          <t>2023-12</t>
        </is>
      </c>
      <c r="B43" s="308" t="n">
        <v>258.591847674</v>
      </c>
      <c r="C43" s="308" t="n">
        <v>461.4061014052</v>
      </c>
    </row>
    <row r="44">
      <c r="A44" s="308" t="inlineStr">
        <is>
          <t>2024-01</t>
        </is>
      </c>
      <c r="B44" s="308" t="n">
        <v>276.2315971068</v>
      </c>
      <c r="C44" s="308" t="n">
        <v>468.7546616872</v>
      </c>
    </row>
    <row r="45">
      <c r="A45" s="308" t="inlineStr">
        <is>
          <t>2024-02</t>
        </is>
      </c>
      <c r="B45" s="308" t="n">
        <v>303.4823075119</v>
      </c>
      <c r="C45" s="308" t="n">
        <v>493.2175043697</v>
      </c>
    </row>
    <row r="46">
      <c r="A46" s="308" t="inlineStr">
        <is>
          <t>2024-03</t>
        </is>
      </c>
      <c r="B46" s="308" t="n">
        <v>296.3629292236</v>
      </c>
      <c r="C46" s="308" t="n">
        <v>509.3575022438</v>
      </c>
    </row>
    <row r="47">
      <c r="A47" s="308" t="inlineStr">
        <is>
          <t>2024-04</t>
        </is>
      </c>
      <c r="B47" s="308" t="n">
        <v>264.6385755541</v>
      </c>
      <c r="C47" s="308" t="n">
        <v>488.8203853716</v>
      </c>
    </row>
    <row r="48">
      <c r="A48" s="308" t="inlineStr">
        <is>
          <t>2024-05</t>
        </is>
      </c>
      <c r="B48" s="308" t="n">
        <v>230.6903683086</v>
      </c>
      <c r="C48" s="308" t="n">
        <v>513.5447759541</v>
      </c>
    </row>
    <row r="49">
      <c r="A49" s="308" t="inlineStr">
        <is>
          <t>2024-06</t>
        </is>
      </c>
      <c r="B49" s="308" t="n">
        <v>252.9879444299</v>
      </c>
      <c r="C49" s="308" t="n">
        <v>531.6650443674999</v>
      </c>
    </row>
    <row r="50">
      <c r="A50" s="308" t="inlineStr">
        <is>
          <t>2024-07</t>
        </is>
      </c>
      <c r="B50" s="308" t="n">
        <v>255.0642894907</v>
      </c>
      <c r="C50" s="308" t="n">
        <v>538.1030154865</v>
      </c>
    </row>
    <row r="51">
      <c r="A51" s="308" t="inlineStr">
        <is>
          <t>2024-08</t>
        </is>
      </c>
      <c r="B51" s="308" t="n">
        <v>249.249454452</v>
      </c>
      <c r="C51" s="308" t="n">
        <v>550.6761093107</v>
      </c>
    </row>
    <row r="52">
      <c r="A52" s="308" t="inlineStr">
        <is>
          <t>2024-09</t>
        </is>
      </c>
      <c r="B52" s="308" t="n">
        <v>270.1865271297</v>
      </c>
      <c r="C52" s="308" t="n">
        <v>562.2453646183</v>
      </c>
    </row>
    <row r="53">
      <c r="A53" s="308" t="inlineStr">
        <is>
          <t>2024-10</t>
        </is>
      </c>
      <c r="B53" s="308" t="n">
        <v>287.619189689</v>
      </c>
      <c r="C53" s="308" t="n">
        <v>557.2281165235</v>
      </c>
    </row>
    <row r="54">
      <c r="A54" s="308" t="inlineStr">
        <is>
          <t>2024-11</t>
        </is>
      </c>
      <c r="B54" s="308" t="n">
        <v>325.7420338589</v>
      </c>
      <c r="C54" s="308" t="n">
        <v>590.4575858386</v>
      </c>
    </row>
    <row r="55">
      <c r="A55" s="308" t="inlineStr">
        <is>
          <t>2024-12</t>
        </is>
      </c>
      <c r="B55" s="308" t="n">
        <v>330.4176202605</v>
      </c>
      <c r="C55" s="308" t="n">
        <v>576.2277005713</v>
      </c>
    </row>
    <row r="56">
      <c r="A56" s="308" t="inlineStr">
        <is>
          <t>2025-01</t>
        </is>
      </c>
      <c r="B56" s="308" t="n">
        <v>337.7013754165</v>
      </c>
      <c r="C56" s="308" t="n">
        <v>591.7031032586</v>
      </c>
    </row>
    <row r="57">
      <c r="A57" s="308" t="inlineStr">
        <is>
          <t>2025-02</t>
        </is>
      </c>
      <c r="B57" s="308" t="n">
        <v>294.3645146849</v>
      </c>
      <c r="C57" s="308" t="n">
        <v>584.1915354993</v>
      </c>
    </row>
    <row r="58">
      <c r="A58" s="308" t="inlineStr">
        <is>
          <t>2025-03</t>
        </is>
      </c>
      <c r="B58" s="308" t="n">
        <v>265.2196110822</v>
      </c>
      <c r="C58" s="308" t="n">
        <v>551.6398309809</v>
      </c>
    </row>
    <row r="59">
      <c r="A59" s="308" t="inlineStr">
        <is>
          <t>2025-04</t>
        </is>
      </c>
      <c r="B59" s="308" t="n">
        <v>265.9985478414</v>
      </c>
      <c r="C59" s="308" t="n">
        <v>546.8570261752</v>
      </c>
    </row>
    <row r="60">
      <c r="A60" s="308" t="inlineStr">
        <is>
          <t>2025-05</t>
        </is>
      </c>
      <c r="B60" s="308" t="n">
        <v>262.6922505328</v>
      </c>
      <c r="C60" s="308" t="n">
        <v>581.2241906037</v>
      </c>
    </row>
    <row r="61">
      <c r="A61" s="308" t="inlineStr">
        <is>
          <t>2025-06</t>
        </is>
      </c>
      <c r="B61" s="308" t="n">
        <v>270.3711207487</v>
      </c>
      <c r="C61" s="308" t="n">
        <v>611.0954844284</v>
      </c>
    </row>
    <row r="62">
      <c r="A62" s="308" t="inlineStr">
        <is>
          <t>2025-07</t>
        </is>
      </c>
      <c r="B62" s="308" t="n">
        <v>256.1332341597</v>
      </c>
      <c r="C62" s="308" t="n">
        <v>625.1699179372</v>
      </c>
    </row>
    <row r="63">
      <c r="A63" s="308" t="inlineStr">
        <is>
          <t>2025-08</t>
        </is>
      </c>
      <c r="B63" s="308" t="n">
        <v>254.0709218961</v>
      </c>
      <c r="C63" s="308" t="n">
        <v>637.9981261317999</v>
      </c>
    </row>
    <row r="64">
      <c r="A64" s="308" t="inlineStr">
        <is>
          <t>2025-09</t>
        </is>
      </c>
      <c r="B64" s="308" t="n">
        <v>235.3882087734</v>
      </c>
      <c r="C64" s="308" t="n">
        <v>660.7149899586</v>
      </c>
    </row>
    <row r="65">
      <c r="A65" s="308" t="inlineStr">
        <is>
          <t>2025-10</t>
        </is>
      </c>
      <c r="B65" s="308" t="n">
        <v>258.6390018847</v>
      </c>
      <c r="C65" s="308" t="n">
        <v>676.4647183211</v>
      </c>
    </row>
    <row r="66">
      <c r="A66" s="308" t="inlineStr">
        <is>
          <t>2025-11</t>
        </is>
      </c>
      <c r="B66" s="308" t="n">
        <v>228.9721419857</v>
      </c>
      <c r="C66" s="308" t="n">
        <v>677.7838076613</v>
      </c>
    </row>
    <row r="67">
      <c r="A67" s="308" t="inlineStr">
        <is>
          <t>2025-12</t>
        </is>
      </c>
      <c r="B67" s="308" t="n">
        <v>263.5328818438</v>
      </c>
      <c r="C67" s="308" t="n">
        <v>678.3067456674</v>
      </c>
    </row>
    <row r="68">
      <c r="A68" s="308" t="inlineStr">
        <is>
          <t>2026-01</t>
        </is>
      </c>
      <c r="B68" s="308" t="n">
        <v>211.1864236406</v>
      </c>
      <c r="C68" s="308" t="n">
        <v>688.3034942507001</v>
      </c>
    </row>
    <row r="69">
      <c r="A69" s="308" t="inlineStr">
        <is>
          <t>2026-02</t>
        </is>
      </c>
      <c r="B69" s="308" t="n">
        <v>193.777396302</v>
      </c>
      <c r="C69" s="308" t="n">
        <v>682.3551801683</v>
      </c>
    </row>
    <row r="70">
      <c r="A70" s="308" t="inlineStr">
        <is>
          <t>2026-03</t>
        </is>
      </c>
      <c r="B70" s="308" t="n">
        <v>185.6996076169</v>
      </c>
      <c r="C70" s="308" t="n">
        <v>648.6864324889</v>
      </c>
    </row>
    <row r="71">
      <c r="A71" s="308" t="inlineStr">
        <is>
          <t>2026-04</t>
        </is>
      </c>
      <c r="B71" s="308" t="n">
        <v>176.0645844568</v>
      </c>
      <c r="C71" s="308" t="n">
        <v>716.8327206883999</v>
      </c>
    </row>
    <row r="72">
      <c r="A72" s="308" t="inlineStr">
        <is>
          <t>2026-05</t>
        </is>
      </c>
      <c r="B72" s="308" t="n">
        <v>190.5961711307</v>
      </c>
      <c r="C72" s="308" t="n">
        <v>754.5565587988</v>
      </c>
    </row>
    <row r="73">
      <c r="A73" s="308" t="inlineStr">
        <is>
          <t>2026-06</t>
        </is>
      </c>
      <c r="B73" s="308" t="n">
        <v>156.66</v>
      </c>
      <c r="C73" s="308" t="n">
        <v>746.77</v>
      </c>
    </row>
    <row r="74">
      <c r="A74" s="308" t="inlineStr">
        <is>
          <t>2026-07</t>
        </is>
      </c>
      <c r="B74" s="308" t="n">
        <v>184.02</v>
      </c>
      <c r="C74" s="308" t="n">
        <v>747.03</v>
      </c>
    </row>
    <row r="75">
      <c r="A75" s="308" t="inlineStr">
        <is>
          <t>2026-08</t>
        </is>
      </c>
      <c r="B75" s="308" t="n">
        <v>190.99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2026-09-24T11:43:26Z</dcterms:modified>
  <cp:lastModifiedBy>Francesco Laconi</cp:lastModifiedBy>
  <cp:revision>16</cp:revision>
</cp:coreProperties>
</file>